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5CA9422B-6DCD-4BBB-A157-B8D7C385851E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UDŽBENICI" sheetId="1" r:id="rId1"/>
    <sheet name="RADNE" sheetId="2" r:id="rId2"/>
    <sheet name="List1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2" l="1"/>
  <c r="M6" i="2"/>
  <c r="M7" i="2"/>
  <c r="M8" i="2"/>
  <c r="M9" i="2"/>
  <c r="M10" i="2"/>
  <c r="M11" i="2"/>
  <c r="M12" i="2"/>
  <c r="M13" i="2"/>
  <c r="M15" i="2"/>
  <c r="M16" i="2"/>
  <c r="C17" i="2"/>
  <c r="D17" i="2"/>
  <c r="M18" i="2"/>
  <c r="M19" i="2"/>
  <c r="M20" i="2"/>
  <c r="M21" i="2"/>
  <c r="M22" i="2"/>
  <c r="M23" i="2"/>
  <c r="M26" i="2"/>
  <c r="M27" i="2"/>
  <c r="M28" i="2"/>
  <c r="C29" i="2"/>
  <c r="D29" i="2"/>
  <c r="M29" i="2"/>
  <c r="M30" i="2"/>
  <c r="M31" i="2"/>
  <c r="M32" i="2"/>
  <c r="M33" i="2"/>
  <c r="M35" i="2"/>
  <c r="M38" i="2"/>
  <c r="M39" i="2"/>
  <c r="M40" i="2"/>
  <c r="C41" i="2"/>
  <c r="D41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P53" i="1"/>
  <c r="P36" i="1"/>
  <c r="P21" i="1"/>
  <c r="P6" i="1"/>
  <c r="P5" i="1" l="1"/>
  <c r="P7" i="1"/>
  <c r="P8" i="1"/>
  <c r="P9" i="1"/>
  <c r="P10" i="1"/>
  <c r="P11" i="1"/>
  <c r="P12" i="1"/>
  <c r="P14" i="1"/>
  <c r="P15" i="1"/>
  <c r="P16" i="1"/>
  <c r="P17" i="1"/>
  <c r="P18" i="1"/>
  <c r="P20" i="1"/>
  <c r="P22" i="1"/>
  <c r="P23" i="1"/>
  <c r="P24" i="1"/>
  <c r="P25" i="1"/>
  <c r="P26" i="1"/>
  <c r="P27" i="1"/>
  <c r="P28" i="1"/>
  <c r="P29" i="1"/>
  <c r="P30" i="1"/>
  <c r="P31" i="1"/>
  <c r="P32" i="1"/>
  <c r="P33" i="1"/>
  <c r="P35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2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70" i="1" l="1"/>
</calcChain>
</file>

<file path=xl/sharedStrings.xml><?xml version="1.0" encoding="utf-8"?>
<sst xmlns="http://schemas.openxmlformats.org/spreadsheetml/2006/main" count="791" uniqueCount="286">
  <si>
    <t>naručiti komada novi udžbenici' - iz kataloga 2022./2023.
'naručiti komada stari udžbenici'' - iz kataloga 2021./2022., 2020./2021. i starijih</t>
  </si>
  <si>
    <t>Osnovna škola Jakova Gotovca, Unešić
Područna škola Mirlović Zagora</t>
  </si>
  <si>
    <t>Ukupno učenika u razredu</t>
  </si>
  <si>
    <t>Može se koristiti starih udžbenika</t>
  </si>
  <si>
    <t>Naručiti komada- stari udžbenici</t>
  </si>
  <si>
    <t>Naručiti komada- novi udžbenici</t>
  </si>
  <si>
    <t>Cijena udžbenika/ kompleta pojedinačna</t>
  </si>
  <si>
    <t>Ukupna cijena</t>
  </si>
  <si>
    <t>Ustanova</t>
  </si>
  <si>
    <t>Razred</t>
  </si>
  <si>
    <t>Program</t>
  </si>
  <si>
    <t>Predmet</t>
  </si>
  <si>
    <t>Reg. br.</t>
  </si>
  <si>
    <t>Šifra kompleta</t>
  </si>
  <si>
    <t>Nakladnik</t>
  </si>
  <si>
    <t>Naslov</t>
  </si>
  <si>
    <t>Podnaslov</t>
  </si>
  <si>
    <t>Autor(i)</t>
  </si>
  <si>
    <t>5. razred</t>
  </si>
  <si>
    <t>OŠ Jakova Gotovca, Unešić</t>
  </si>
  <si>
    <t>5.</t>
  </si>
  <si>
    <t>Osnovna škola - redovni program</t>
  </si>
  <si>
    <t>Matematika</t>
  </si>
  <si>
    <t>ALFA</t>
  </si>
  <si>
    <t>Matematički izazovi 5, prvi dio</t>
  </si>
  <si>
    <t>udžbenik sa zadatcima za vježbanje iz matematike za peti razred osnovne škole</t>
  </si>
  <si>
    <t>G. Paić, Ž. Bošnjak, B. Čulina, N.Grgić</t>
  </si>
  <si>
    <t>Matematički izazovi 5, drugi dio</t>
  </si>
  <si>
    <t>Engleski jezik</t>
  </si>
  <si>
    <t>ŠKOLSKA KNJIGA</t>
  </si>
  <si>
    <t>Footsteps 1</t>
  </si>
  <si>
    <t>udžbenik engleskoga jezika s dodatnim digitalnim sadržajem u petome razredu osnovne škole, peta godina učenja</t>
  </si>
  <si>
    <t>Dora Božanić, Olinka Breka, Ana Posnjak, Ivana Marinić</t>
  </si>
  <si>
    <t>Geografija</t>
  </si>
  <si>
    <t>Moja Zemlja 1</t>
  </si>
  <si>
    <t>udžbenik iz geografije za peti razred osnovne škole</t>
  </si>
  <si>
    <t>Ivan Gambiroža, Josip Jukić, Dinko Marin, Ana Mesić</t>
  </si>
  <si>
    <t xml:space="preserve">Povijest </t>
  </si>
  <si>
    <t>PROFIL KLETT</t>
  </si>
  <si>
    <t xml:space="preserve"> Vremeplov 5 </t>
  </si>
  <si>
    <t>udžbenik povijesti za peti razred osnovne škole</t>
  </si>
  <si>
    <t>Neven Budak, Miljenko Hajdarović, Manuela Kujundžić, Šime Labor</t>
  </si>
  <si>
    <t>Likovna kultura</t>
  </si>
  <si>
    <t>Opažam, oblikujem 5</t>
  </si>
  <si>
    <t>udžbenik likovne kulture za peti razred osnovne škole</t>
  </si>
  <si>
    <t>Martina Kosec, Jurana Mihalić Linarić, Dijana Nazor</t>
  </si>
  <si>
    <t xml:space="preserve">Hrvatski jezik </t>
  </si>
  <si>
    <t xml:space="preserve">Snaga riječi 5 </t>
  </si>
  <si>
    <t>hrvatska čitanka s dodatnim digitalnim sadržajima za peti razred osnovne škole</t>
  </si>
  <si>
    <t>Anita Šojat</t>
  </si>
  <si>
    <t>Naš hrvatski 5</t>
  </si>
  <si>
    <t xml:space="preserve"> udžbenik hrvatskog jezika s dodatnim digitalnim sadržajima u petome razredu osnovne škole</t>
  </si>
  <si>
    <t>Vjeronauk</t>
  </si>
  <si>
    <t>KRŠĆANSKA SADAŠNJOST</t>
  </si>
  <si>
    <t>Učitelju gdje stanuješ?</t>
  </si>
  <si>
    <t>udžbenik za katolički vjeronauk petoga razreda osnovne škole</t>
  </si>
  <si>
    <t>Mirjana Novak, Barbara Sipina</t>
  </si>
  <si>
    <t>Talijanski jezik</t>
  </si>
  <si>
    <t>Ragazzini.it 2</t>
  </si>
  <si>
    <t>udžbenik talijanskoga jezika s dodatnim digitalnim sadržajima u petome razredu osnovne škole, druga godina učenja</t>
  </si>
  <si>
    <t>N.Karković, A.Mrkonjić</t>
  </si>
  <si>
    <t>Priroda</t>
  </si>
  <si>
    <t>PRIRODA 5</t>
  </si>
  <si>
    <t xml:space="preserve"> udžbenik prirode s dodatnim digitalnim sadržajima u petom razredu osnovne škole</t>
  </si>
  <si>
    <t>Damir Bendelja, Doroteja Domjanović Horvat, Diana Garašić, Žaklin Lukša, Ines Budić, Đurđica Culjak, Marijana Gudić</t>
  </si>
  <si>
    <t>Glazbena kultura</t>
  </si>
  <si>
    <t xml:space="preserve">ALLEGRO 5 U GLAZBENOM SVIJETU : </t>
  </si>
  <si>
    <t>udžbenik glazbene kulture s dodatnim digitalnim sadržajima u petom razredu osnovne škole</t>
  </si>
  <si>
    <t>Natalija Banov, Vlasta Dvořak, Sandra Frančišković, Sandra Ivančić, Margita Jeličić Špoljar, Eva Kirchmayer Bilić, Alenka Martinović, Darko Novosel, Tomislav Pehar</t>
  </si>
  <si>
    <t>Tehnička kultura</t>
  </si>
  <si>
    <t>Svijet tehnike 5</t>
  </si>
  <si>
    <t>udžbenik tehničke kulture s dodatnim digitalnim sadržajima u petom razredu osnovne škole</t>
  </si>
  <si>
    <t xml:space="preserve">Vladimir Delić, Ivan Jukić, Zvonko Koprivnjak, Sanja Kovačević, Antun Ptičar, Dragan Stanojević, Svjetlana Urbanek, </t>
  </si>
  <si>
    <t>Informatika</t>
  </si>
  <si>
    <t>#Moj portal 5</t>
  </si>
  <si>
    <t>udžbenik informatike s dodatnim digitalnim sadržajima u petom razredu osnovne škole</t>
  </si>
  <si>
    <t>Magdalena Babić, Nikolina Bubica, Stanko Leko, Zoran Dimovski, Mario Stančić, Ivana Ružić, Nikola Mihočka, Branko Vejnović</t>
  </si>
  <si>
    <t>6. razred</t>
  </si>
  <si>
    <t>6.</t>
  </si>
  <si>
    <t>Matematički izazovi 6, prvi dio</t>
  </si>
  <si>
    <t>udžbenik sa zadatcima za vježbanje iz matematike za šesti razred osnovne škole</t>
  </si>
  <si>
    <t>Matematički izazovi 6, drugi sio</t>
  </si>
  <si>
    <t>Footsteps 2</t>
  </si>
  <si>
    <t>udžbenik engleskoga jezika s dodatnim digitalnim sadržajem u šestom razredu osnovne škole, šesta godina učenja, prvi strani jezik</t>
  </si>
  <si>
    <t>Dora Božanić Malić, Olinka Breka, Ana Posnjak, Ivana Marinić</t>
  </si>
  <si>
    <t>Moja Zemlja 2</t>
  </si>
  <si>
    <t>udžbenik iz geografije za šesti razred osnovne škole</t>
  </si>
  <si>
    <t xml:space="preserve">Povijest 6 </t>
  </si>
  <si>
    <t>udžbenik iz povijesti za šesti razred osnovne škole</t>
  </si>
  <si>
    <t>Ante Birin, Tomislav Šarlija, Danijela Deković</t>
  </si>
  <si>
    <t>Moje boje 6</t>
  </si>
  <si>
    <t>udžbenik likovne kulture s dodatnim digitalnim sadržajima u šestom razredu  osnovne škole</t>
  </si>
  <si>
    <t>Miroslav Huzjak, Kristina Horvat-Blažinović</t>
  </si>
  <si>
    <t>Snaga riječi 6</t>
  </si>
  <si>
    <t>čitanka hrvatskoga jezika s dodatnim digitalnim sadržajem u šestome razredu osnovne škole</t>
  </si>
  <si>
    <t>Naš hrvatski 6</t>
  </si>
  <si>
    <t>udžbenik hrvatskog jezika s dodatnim digitalnim sadržajima u šestom razredu osnovne škole</t>
  </si>
  <si>
    <t>Biram slobodu</t>
  </si>
  <si>
    <t>udžbenik za katolički vjeronauk šestoga razreda osnovne škole</t>
  </si>
  <si>
    <t>Ragazzini.it 3</t>
  </si>
  <si>
    <t>udžbenik talijanskoga jezika s dodatnim digitalnim sadržajima u šestome razredu osnovne škole, treća godina učenja</t>
  </si>
  <si>
    <t>Karković,Mrkonjić</t>
  </si>
  <si>
    <t>PRIRODA 6</t>
  </si>
  <si>
    <t>udžbenik prirode sa dodatnim digitalnim sadržajima u šestom razredu osnovne škole</t>
  </si>
  <si>
    <t xml:space="preserve">ALLEGRO 6 </t>
  </si>
  <si>
    <t>udžbenik glazbene kulture s dodatnim digitalnim sadržajima u šestom razredu osnovne škole</t>
  </si>
  <si>
    <t>Natalija Banov, Davor Brđanović, Sandra Frančišković, Sandra Ivančić, Eva Kirchmayer Bilić, Alenka Martinović, Darko Novosel, Tomislav Pehar</t>
  </si>
  <si>
    <t>Svijet tehnike 6</t>
  </si>
  <si>
    <t>udžbenik tehničke kulture s dodatnim digitalnim sadržajima u šestom razredu osnovne škole</t>
  </si>
  <si>
    <t>Vladimir Delić, Ivan Jukić, Zvonko Koprivnjak, Sanja Kovačević, Josip Gudelj, Dragan Stanojević, Svjetlana Urbanek,</t>
  </si>
  <si>
    <t>#Moj portal 6</t>
  </si>
  <si>
    <t>udžbenik informatike s dodatnim digitalnim sadržajima u šestom razredu osnovne škole</t>
  </si>
  <si>
    <t>7. razred</t>
  </si>
  <si>
    <t>7.</t>
  </si>
  <si>
    <t>Matematički izazovi 7, prvi dio</t>
  </si>
  <si>
    <t>udžbenik sa zadatcima za vježbanje iz matematike za sedmi razed osnovne škole</t>
  </si>
  <si>
    <t>Matematički izazovi 7, drugi dio</t>
  </si>
  <si>
    <t>Footsteps 3</t>
  </si>
  <si>
    <t>udžbenik engleskog jezika s dodatnim digitalnim sadržajima u sedmome razredu osnovne škole, sedma godina učenja, prvi strani jezik</t>
  </si>
  <si>
    <t>Ivana Marinić, Dora Božanić Malić, Olinka Breka, Ana Posnjak</t>
  </si>
  <si>
    <t>Fizika</t>
  </si>
  <si>
    <t>Fizika oko nas 7</t>
  </si>
  <si>
    <t>udžbenik fizike sa dodatnim digitalnim sadržajima u sedmom razredu osnovne škole</t>
  </si>
  <si>
    <t>Vladimir Paar, Sanja Martinko, Tanja Ćulibrk</t>
  </si>
  <si>
    <t>Moja Zemlja 3</t>
  </si>
  <si>
    <t>udžbenik iz geografije za sedmi razred osnovne škole</t>
  </si>
  <si>
    <t>Ante Kožul, Silvija Krpes, Krunoslav Samardžić, Milan Vukelić</t>
  </si>
  <si>
    <t xml:space="preserve">Povijest 7 </t>
  </si>
  <si>
    <t>udžbenik iz povijesti za sedmi razred osnovne škole</t>
  </si>
  <si>
    <t>Ante Birin, Abelina Finek, Darko Finek, Željko Holjevac, Maja Katušić, Tomislav Šarlija</t>
  </si>
  <si>
    <t>Moje boje 7</t>
  </si>
  <si>
    <t>udžbenik likovne kulture s dodatnim digitalnim sadržajima u sedmom razredu  osnovne škole</t>
  </si>
  <si>
    <t>Hrvatski jezik</t>
  </si>
  <si>
    <t xml:space="preserve">Snaga riječi 7 </t>
  </si>
  <si>
    <t>čitanka hrvatskoga jezika s dodatnim digitalnim sadržajima u sedmome razredu osnovne škole</t>
  </si>
  <si>
    <t>Naš hrvatski 7</t>
  </si>
  <si>
    <t>udžbenik hrvatskoga jezika s dodatnim digitalnim sadržajima u sedmome razredu osnovne škole</t>
  </si>
  <si>
    <t>Neka je Bog prvi</t>
  </si>
  <si>
    <t>udžbenik za katolički vjeronauk sedmog razreda osnovne škole</t>
  </si>
  <si>
    <t>Periš, Šimić, Perčić</t>
  </si>
  <si>
    <t>Ragazzini.it 4</t>
  </si>
  <si>
    <t>udžbenik talijanskog jezika sa dodatnim digitalnim sadržajima u sedmom razredu osnovne škole, četvrta godina učenja</t>
  </si>
  <si>
    <t>Karković, Mrkonjić</t>
  </si>
  <si>
    <t>Biologija</t>
  </si>
  <si>
    <t>BIOLOGIJA 7 :</t>
  </si>
  <si>
    <t xml:space="preserve"> udžbenik biologije s dodatnim digitalnim sadržajima u sedmom razredu osnovne škole</t>
  </si>
  <si>
    <t>Damir Bendelja, Žaklin Lukša, Renata Roščak, Emica Orešković, Monika Pavić, Nataša Pongrac</t>
  </si>
  <si>
    <t>Kemija</t>
  </si>
  <si>
    <t>Profil Klett</t>
  </si>
  <si>
    <t>KEMIJA 7 :</t>
  </si>
  <si>
    <t xml:space="preserve"> udžbenik kemije za sedmi razred osnovne škole</t>
  </si>
  <si>
    <t>Tamara Banović, Karmen Holenda, Sandra Lacić, Elvira Kovač-Andrić, Nikolina Štiglić</t>
  </si>
  <si>
    <t xml:space="preserve">ALLEGRO 7 : </t>
  </si>
  <si>
    <t>udžbenik glazbene kulture s dodatnim digitalnim sadržajima u sedmome razredu osnovne škole</t>
  </si>
  <si>
    <t>Svijet tehnike 7</t>
  </si>
  <si>
    <t>udžbenik tehničke kulture s dodatnim digitalnim sadržajima u sedmom razredu osnovne škole</t>
  </si>
  <si>
    <t>Marino Čikeš, Vladimir Delić, Ivica Kolarić, Antun Ptičar, Dragan Stanojević, Paolo Zenzerović</t>
  </si>
  <si>
    <t>#Moj portal 7</t>
  </si>
  <si>
    <t xml:space="preserve">udžbenik informatike u sedmom razredu osnovne škole s dodatnim digitalnim sadržajima </t>
  </si>
  <si>
    <t>8. razred</t>
  </si>
  <si>
    <t>8.</t>
  </si>
  <si>
    <t xml:space="preserve">Matematika </t>
  </si>
  <si>
    <t>Matematički izazovi 8, prvi dio</t>
  </si>
  <si>
    <t>udžbenik sa zadatcima za vježbanje iz matematike za osmi rared osnovne škole</t>
  </si>
  <si>
    <t>Matematički izazovi 8, drugi dio</t>
  </si>
  <si>
    <t>Footsteps 4</t>
  </si>
  <si>
    <t>radni udžbenik engleskog jezika u osmom razredu osnovne škole, 8. godina učenja s dodatnim digitalnim sadržajima</t>
  </si>
  <si>
    <t>Fizika oko nas 8</t>
  </si>
  <si>
    <t>udžbenik fizike sa dodatnim digitalnim sadržajima u osmom razredu osnovne škole</t>
  </si>
  <si>
    <t>Moja zemlja 4</t>
  </si>
  <si>
    <t>udžbenik za osmi razred osnovne škole</t>
  </si>
  <si>
    <t>Povijest 8</t>
  </si>
  <si>
    <t>udžbenik iz povijesti za osmi razred osnovne škole</t>
  </si>
  <si>
    <t>Ante Nazor, Nikica Barić, Ivan Brigović, Mira Racić, Zrinka Racić, Zaviša Kačić Alesić</t>
  </si>
  <si>
    <t>Opažam, oblikujem 8</t>
  </si>
  <si>
    <t>udžbenik iz likovne kulture za osmi razred osnovne škole</t>
  </si>
  <si>
    <t>Martina Kosec, Romana Nikolić,</t>
  </si>
  <si>
    <t>Snaga riječi 8</t>
  </si>
  <si>
    <t>hrvatska čitanka za osmi razred osnovne škole s dodatnim digitalnim sadržajem</t>
  </si>
  <si>
    <t>Naš hrvatski 8</t>
  </si>
  <si>
    <t>udžbenik hrvatskoga jezika u osmome razredu osnovne škole s dodatnim digitalnim sadražjima</t>
  </si>
  <si>
    <t>Ukorak s Isusom</t>
  </si>
  <si>
    <t>udžbenik za katolički vjeronauk osmoga razreda osnovne škole</t>
  </si>
  <si>
    <t>Parolandia 5</t>
  </si>
  <si>
    <t>radni udžbenik talijanskog jezika u osmom razredu osnovne škole, peta godina učenja s dodatnim digitalnim sadržajima</t>
  </si>
  <si>
    <t>Dubravka Novak, Silvia Venchiarutti, Kristina Huljev</t>
  </si>
  <si>
    <t xml:space="preserve">BIOLOGIJA 8 : </t>
  </si>
  <si>
    <t>udžbenik biologije s dodatnim digitalnim sadržajima u osmom razredu osnovne škole</t>
  </si>
  <si>
    <t>Damir Bendelja, Žaklin Lukša, Emica Orešković, Monika Pavić, Nataša Pongrac, Renata Roščak</t>
  </si>
  <si>
    <t>KEMIJA 8 :</t>
  </si>
  <si>
    <t xml:space="preserve"> udžbenik kemije za osmi razred osnovne škole</t>
  </si>
  <si>
    <t>Roko Vladušić, Sanda Šimičić, Miroslav Pernar</t>
  </si>
  <si>
    <t xml:space="preserve">ALLEGRO 8 </t>
  </si>
  <si>
    <t>udžbenik glazbene kulture u osmom razredu osnovne škole s dodatnim digitalnim sadržajima</t>
  </si>
  <si>
    <t>Natalija Banov, Davor Brđanović, Sandra Frančišković, Sandra Ivančić, Eva Kirchmayer Bilić, Alenka Martinović, Darko Novosel, Tomislav Pehar, Filip Aver Jelavić</t>
  </si>
  <si>
    <t>Svijet tehnike 8</t>
  </si>
  <si>
    <t>udžbenik tehničke kulture  u osmome razredu osnovne škole s dodatnim digitalnim sadržajima</t>
  </si>
  <si>
    <t>Marino Čikeš, Vladimir Delić, Ivica Kolarić, Dragan Stanojević, Paolo Zenzerović</t>
  </si>
  <si>
    <t>#Moj portal 8</t>
  </si>
  <si>
    <t xml:space="preserve">udžbenik informatike u osmom razredu osnovne škole s dodatnim digitalnim sadržajima </t>
  </si>
  <si>
    <t>UKUPNO:</t>
  </si>
  <si>
    <t>Osnovna škola Jakova Gotovca Unešić
Područna škola Mirlović Zagora</t>
  </si>
  <si>
    <t>Može se koristiti stari radni materijali</t>
  </si>
  <si>
    <t>Naručiti komada- stari radni materijali</t>
  </si>
  <si>
    <t>Naručiti komada- novi radni materijali</t>
  </si>
  <si>
    <t>Cijena radnih materijala</t>
  </si>
  <si>
    <t>Predmet/Aktiv</t>
  </si>
  <si>
    <t>radna bilježnica za engleski jezik u petome razredu osnovne škole, peta godina učenja</t>
  </si>
  <si>
    <t>Olinka Breka, Dora Božanić, Ivana Marinić, Ana Posnjak</t>
  </si>
  <si>
    <t>radna bilježnica za hrvatski jezik u petom razredu osnovne škole</t>
  </si>
  <si>
    <t>Anita Šojat, Vjekoslava Hrastović, Marina Utrobičić, Nada Marguš</t>
  </si>
  <si>
    <t>Moja zemlja 1</t>
  </si>
  <si>
    <t xml:space="preserve">radna bilježnica iz geografije za peti razred osnovne škole </t>
  </si>
  <si>
    <t>Povijest</t>
  </si>
  <si>
    <t>Vremeplov 5</t>
  </si>
  <si>
    <t>radna bilježnica iz povijesti za peti razred</t>
  </si>
  <si>
    <t>Manuela Kujundžić, Šime Labor</t>
  </si>
  <si>
    <t>Učitelju, gdje stanuješ? (Iv 1,38),</t>
  </si>
  <si>
    <t xml:space="preserve"> radna bilježnica za katolički vjeronauk 5. razreda OŠ</t>
  </si>
  <si>
    <t>radna bilježnica za talijanski jezi u petome razredu osnovne škole, druga godina učenja</t>
  </si>
  <si>
    <t>POKUSI - PRIRODA 5,</t>
  </si>
  <si>
    <t xml:space="preserve"> radna bilježnica Priroda 5, s radnim listovima i priborom za izvođenje pokusa iz prirode za 5. razred osnovne škole</t>
  </si>
  <si>
    <t>Damir Bendelja, Doroteja Domjanović Horvat, Diana Garašić, Žaklin Lukša, Ines Budić, Đurđica Culjak, Marijana Gudić, Leopoldina Vitković</t>
  </si>
  <si>
    <t>radni materijali za izvođenje vježbi i praktičnog rada programa tehničke kulture u petom razredu osnovne škole</t>
  </si>
  <si>
    <t>grupa autora</t>
  </si>
  <si>
    <t>Likovna mapa 5-6</t>
  </si>
  <si>
    <t>nova likovna mapa za peti i šesti razred osnovne škole</t>
  </si>
  <si>
    <t xml:space="preserve"> radna bilježnica za engleski jezik u šestom razredu osnovne škole, šesta godina učenja, prvi strani jezik
</t>
  </si>
  <si>
    <t>Ivana Marinić, Ana Posnjak, Dora Božanić Malić, Olinka Breka</t>
  </si>
  <si>
    <t>radna bilježnica hrvatskoga jezika u šestom erazredu osnovne škole</t>
  </si>
  <si>
    <t>Anita Šojat, Vjekoslava Hrastović, Nada Marguš</t>
  </si>
  <si>
    <t>Moja zemlja 2</t>
  </si>
  <si>
    <t>radna bilježnica iz geografije za šesti razred osnovne škole</t>
  </si>
  <si>
    <t>gd r</t>
  </si>
  <si>
    <t>radna bilježnica iz povijesti za šesti razred osnovne škole</t>
  </si>
  <si>
    <t>radna bilježnica talijanskoga jezika u 6. razredu osnovne škole - 3. godina učenja</t>
  </si>
  <si>
    <t>N.Karković, A. Mrkonjić</t>
  </si>
  <si>
    <t>Priroda 6</t>
  </si>
  <si>
    <t>radna bilježnica za prirodu u šestome razredu osnovne škole</t>
  </si>
  <si>
    <t xml:space="preserve">Marijana Bastić, Valerija Begić, Ana Bagarić, Bernarda Kralj Golub, </t>
  </si>
  <si>
    <t>POKUSI - PRIRODA 6, r</t>
  </si>
  <si>
    <t>adna bilježnica Priroda 6, s radnim listovima i priborom za izvođenje pokusa iz prirode za 6. razred osnovne škole</t>
  </si>
  <si>
    <t>radni materijali za izvođenje vježbi i praktičnog rada programa tehničke kulture u šestom razredu osnovne škole</t>
  </si>
  <si>
    <t>Vladimir Delić, Ivan Jukić, Zvonko Koprivanjk, Sanja Kovačević, Dragan Stanojević, Svjetlana Urbanek, Josip Gudelj</t>
  </si>
  <si>
    <t xml:space="preserve">OŠ Jakova                   </t>
  </si>
  <si>
    <t>Radna bilježnica iz vjeronauka za 6.r.</t>
  </si>
  <si>
    <t>radna bilježnica za engleski jezik u sedmom razredu osnovne škole, sedma godina učenja, prvi strani jezik</t>
  </si>
  <si>
    <t>Ivana Marinić, Ana Posnjak , Dora Božanić Malić, Olinka Breka</t>
  </si>
  <si>
    <t xml:space="preserve"> radna bilježnica za fiziku u sedmom razred osnovne škole</t>
  </si>
  <si>
    <t>Vladimir Paar, Tanja Ćulibrk, Sanja Martinko, Mladen Klaić</t>
  </si>
  <si>
    <t>radna bilježnica hrvatskoga jezika u sedemom razredu osnovne škole</t>
  </si>
  <si>
    <t>Moja zemlja 3</t>
  </si>
  <si>
    <t>radna bilježnica iz geograije za sedmi razred osnove škole</t>
  </si>
  <si>
    <t>radna bilježnica iz povijesti za sedmi razred osnove škole</t>
  </si>
  <si>
    <t>radna bilježnica talijanskoga jezika u 7. razredu osnovne škole, 4. godina učenja</t>
  </si>
  <si>
    <t>Kemija 7,</t>
  </si>
  <si>
    <t xml:space="preserve"> radna bilježnica iz kemije za sedmi razred osnovne škole s radnim listićima za istraživačku nastavu</t>
  </si>
  <si>
    <t>Tamara Banović, Karmen Holenda, Sandra Lacić, Elvira Kovač - Andrić, Nikolina Štiglić</t>
  </si>
  <si>
    <t>radni materijali za izvođenje vježbi i praktičnog rada programa tehničke kulture u sedmom razredu osnovne škole</t>
  </si>
  <si>
    <t>MATEMATIKA 7</t>
  </si>
  <si>
    <t>udžbenik za pomoć u učenju matematike u sedmom razredu osnovne škole s dodatnim digitalnim sadržajima</t>
  </si>
  <si>
    <t xml:space="preserve">Tanja Djaković, Ljiljana Peretin, Denis Vujanović
</t>
  </si>
  <si>
    <t>Likovna mapa 7-8</t>
  </si>
  <si>
    <t>nova likovna mapa za sedmi i osmi razred osnovne škole</t>
  </si>
  <si>
    <t>OŠ Jakova 7.               Vjeronauk</t>
  </si>
  <si>
    <t>Kršćanska sadašnjost</t>
  </si>
  <si>
    <t>radna bilježnica za vjeronauk u 7.razredu</t>
  </si>
  <si>
    <t>Josip Periš,Marina Šimić,Ivana Perčić</t>
  </si>
  <si>
    <t xml:space="preserve">8. </t>
  </si>
  <si>
    <t>radna bilježnica za engleski jezik u osmom razredu osnovne škole, osmom godina učenja, prvi strani jezik</t>
  </si>
  <si>
    <t xml:space="preserve">Fizika oko nas 8
</t>
  </si>
  <si>
    <t xml:space="preserve"> radna bilježnica za fiziku  u osmom razredu osnovne škole</t>
  </si>
  <si>
    <t xml:space="preserve">Vladimir Paar, Tanja Ćulibrk, Mladen Klaić, Sanja Martinko, Dubravko Sila, Erika Tušek Vrhovec
</t>
  </si>
  <si>
    <t>radna bilježnica za hrvatski jezik u osmome razredu osnovne škole</t>
  </si>
  <si>
    <t>radna bilježnica iz geografije za osmi razred osnovne škole</t>
  </si>
  <si>
    <t>Ante Kožul, Silvija Krpes, Krunoslav Samardžić</t>
  </si>
  <si>
    <t>radna bilježnica iz povijesti za osmi razred osnovne škole</t>
  </si>
  <si>
    <t>Mira Racić, Zrinka Racić, Zaviša Kačić</t>
  </si>
  <si>
    <t>trening jezičnih vještina iz talijanskog jezika u osmom razredu osnovne škole</t>
  </si>
  <si>
    <t>Dubravka Novak, Silvia Venchiarutti</t>
  </si>
  <si>
    <t xml:space="preserve">
Kemija 8
</t>
  </si>
  <si>
    <t xml:space="preserve"> radna bilježnica iz kemije za osmi razred osnovne škole s radnim listićima za istraživačku nastavu</t>
  </si>
  <si>
    <t>radni materijali za izvođenje vježbi i praktičnog rada programa tehničkoj kulturi</t>
  </si>
  <si>
    <t>Marino Čikeš, Vkadimir Delić, Ivica Kolarić, Dragan Stanojević, Paolo Zenzerović</t>
  </si>
  <si>
    <t>OŠ Jakova 8.</t>
  </si>
  <si>
    <t>radna bilježnica iz vjeronauka za 8.r.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</si>
</sst>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charset val="238"/>
    </font>
    <font>
      <u/>
      <sz val="9.35"/>
      <color indexed="12"/>
      <name val="Calibri"/>
      <family val="2"/>
      <charset val="238"/>
    </font>
    <font>
      <sz val="11"/>
      <color rgb="FF211819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rgb="FFFFFFFF"/>
      <name val="Calibri"/>
      <family val="2"/>
      <charset val="238"/>
      <scheme val="minor"/>
    </font>
    <font>
      <b/>
      <sz val="28"/>
      <color rgb="FFFFFFFF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rgb="FF70AD47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rgb="FF70AD47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</cellStyleXfs>
  <cellXfs count="121">
    <xf numFmtId="0" fontId="0" fillId="0" borderId="0" xfId="0"/>
    <xf numFmtId="0" fontId="0" fillId="0" borderId="9" xfId="0" applyBorder="1"/>
    <xf numFmtId="0" fontId="7" fillId="0" borderId="0" xfId="0" applyFont="1" applyAlignment="1">
      <alignment vertical="center" wrapText="1"/>
    </xf>
    <xf numFmtId="0" fontId="0" fillId="3" borderId="4" xfId="0" applyFill="1" applyBorder="1" applyAlignment="1">
      <alignment wrapText="1"/>
    </xf>
    <xf numFmtId="0" fontId="0" fillId="3" borderId="4" xfId="0" applyFill="1" applyBorder="1"/>
    <xf numFmtId="0" fontId="9" fillId="3" borderId="4" xfId="0" applyFont="1" applyFill="1" applyBorder="1"/>
    <xf numFmtId="0" fontId="9" fillId="3" borderId="0" xfId="0" applyFont="1" applyFill="1"/>
    <xf numFmtId="0" fontId="0" fillId="5" borderId="0" xfId="0" applyFill="1"/>
    <xf numFmtId="0" fontId="0" fillId="0" borderId="4" xfId="0" applyBorder="1"/>
    <xf numFmtId="0" fontId="0" fillId="0" borderId="4" xfId="0" applyBorder="1" applyAlignment="1">
      <alignment wrapText="1"/>
    </xf>
    <xf numFmtId="0" fontId="0" fillId="3" borderId="0" xfId="0" applyFill="1"/>
    <xf numFmtId="0" fontId="0" fillId="3" borderId="4" xfId="2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11" fillId="0" borderId="4" xfId="1" applyFont="1" applyBorder="1"/>
    <xf numFmtId="0" fontId="9" fillId="3" borderId="4" xfId="1" applyFont="1" applyFill="1" applyBorder="1"/>
    <xf numFmtId="0" fontId="11" fillId="3" borderId="4" xfId="1" applyFont="1" applyFill="1" applyBorder="1"/>
    <xf numFmtId="0" fontId="0" fillId="2" borderId="0" xfId="0" applyFill="1"/>
    <xf numFmtId="1" fontId="9" fillId="3" borderId="8" xfId="1" applyNumberFormat="1" applyFont="1" applyFill="1" applyBorder="1" applyAlignment="1">
      <alignment horizontal="center" vertical="center" readingOrder="1"/>
    </xf>
    <xf numFmtId="0" fontId="12" fillId="0" borderId="4" xfId="5" applyFont="1" applyBorder="1" applyAlignment="1">
      <alignment vertical="center" wrapText="1"/>
    </xf>
    <xf numFmtId="0" fontId="0" fillId="7" borderId="0" xfId="0" applyFill="1"/>
    <xf numFmtId="0" fontId="14" fillId="8" borderId="0" xfId="0" applyFont="1" applyFill="1" applyAlignment="1">
      <alignment vertical="center"/>
    </xf>
    <xf numFmtId="0" fontId="10" fillId="8" borderId="0" xfId="0" applyFont="1" applyFill="1" applyAlignment="1">
      <alignment vertical="center"/>
    </xf>
    <xf numFmtId="0" fontId="10" fillId="8" borderId="0" xfId="0" applyFont="1" applyFill="1" applyAlignment="1">
      <alignment horizontal="center" vertical="center"/>
    </xf>
    <xf numFmtId="0" fontId="0" fillId="3" borderId="4" xfId="2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16" fontId="0" fillId="0" borderId="4" xfId="0" applyNumberFormat="1" applyBorder="1" applyAlignment="1">
      <alignment vertical="center"/>
    </xf>
    <xf numFmtId="0" fontId="11" fillId="0" borderId="4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16" fontId="0" fillId="0" borderId="4" xfId="0" applyNumberForma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49" fontId="9" fillId="3" borderId="4" xfId="1" applyNumberFormat="1" applyFont="1" applyFill="1" applyBorder="1" applyAlignment="1">
      <alignment horizontal="center" vertical="center" wrapText="1" readingOrder="1"/>
    </xf>
    <xf numFmtId="0" fontId="9" fillId="3" borderId="8" xfId="1" applyFont="1" applyFill="1" applyBorder="1" applyAlignment="1">
      <alignment horizontal="center" vertical="center" wrapText="1" readingOrder="1"/>
    </xf>
    <xf numFmtId="0" fontId="12" fillId="0" borderId="4" xfId="5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9" fillId="3" borderId="10" xfId="1" applyFont="1" applyFill="1" applyBorder="1" applyAlignment="1">
      <alignment vertical="center" wrapText="1" readingOrder="1"/>
    </xf>
    <xf numFmtId="0" fontId="0" fillId="3" borderId="1" xfId="0" applyFill="1" applyBorder="1" applyAlignment="1">
      <alignment wrapText="1"/>
    </xf>
    <xf numFmtId="0" fontId="0" fillId="3" borderId="1" xfId="2" applyFont="1" applyFill="1" applyBorder="1" applyAlignment="1">
      <alignment horizontal="left" vertical="center" wrapText="1"/>
    </xf>
    <xf numFmtId="0" fontId="11" fillId="0" borderId="1" xfId="1" applyFont="1" applyBorder="1"/>
    <xf numFmtId="0" fontId="11" fillId="3" borderId="1" xfId="1" applyFont="1" applyFill="1" applyBorder="1"/>
    <xf numFmtId="0" fontId="0" fillId="0" borderId="3" xfId="0" applyBorder="1" applyAlignment="1">
      <alignment wrapText="1"/>
    </xf>
    <xf numFmtId="0" fontId="0" fillId="3" borderId="3" xfId="0" applyFill="1" applyBorder="1" applyAlignment="1">
      <alignment wrapText="1"/>
    </xf>
    <xf numFmtId="0" fontId="11" fillId="0" borderId="3" xfId="1" applyFont="1" applyBorder="1"/>
    <xf numFmtId="0" fontId="11" fillId="3" borderId="3" xfId="1" applyFont="1" applyFill="1" applyBorder="1"/>
    <xf numFmtId="0" fontId="10" fillId="8" borderId="4" xfId="0" applyFont="1" applyFill="1" applyBorder="1" applyAlignment="1">
      <alignment vertical="center"/>
    </xf>
    <xf numFmtId="49" fontId="9" fillId="3" borderId="4" xfId="1" applyNumberFormat="1" applyFont="1" applyFill="1" applyBorder="1" applyAlignment="1">
      <alignment vertical="center" wrapText="1" readingOrder="1"/>
    </xf>
    <xf numFmtId="164" fontId="0" fillId="0" borderId="3" xfId="0" applyNumberFormat="1" applyBorder="1"/>
    <xf numFmtId="164" fontId="0" fillId="3" borderId="3" xfId="0" applyNumberFormat="1" applyFill="1" applyBorder="1"/>
    <xf numFmtId="164" fontId="0" fillId="0" borderId="13" xfId="0" applyNumberFormat="1" applyBorder="1"/>
    <xf numFmtId="164" fontId="10" fillId="8" borderId="0" xfId="0" applyNumberFormat="1" applyFont="1" applyFill="1" applyAlignment="1">
      <alignment vertical="center"/>
    </xf>
    <xf numFmtId="164" fontId="11" fillId="0" borderId="3" xfId="1" applyNumberFormat="1" applyFont="1" applyBorder="1"/>
    <xf numFmtId="164" fontId="11" fillId="3" borderId="3" xfId="1" applyNumberFormat="1" applyFont="1" applyFill="1" applyBorder="1"/>
    <xf numFmtId="164" fontId="0" fillId="0" borderId="0" xfId="0" applyNumberFormat="1"/>
    <xf numFmtId="164" fontId="0" fillId="3" borderId="4" xfId="0" applyNumberFormat="1" applyFill="1" applyBorder="1" applyAlignment="1">
      <alignment horizontal="right"/>
    </xf>
    <xf numFmtId="164" fontId="9" fillId="3" borderId="4" xfId="1" applyNumberFormat="1" applyFont="1" applyFill="1" applyBorder="1" applyAlignment="1">
      <alignment horizontal="right"/>
    </xf>
    <xf numFmtId="164" fontId="11" fillId="3" borderId="4" xfId="1" applyNumberFormat="1" applyFont="1" applyFill="1" applyBorder="1" applyAlignment="1">
      <alignment horizontal="right"/>
    </xf>
    <xf numFmtId="0" fontId="0" fillId="5" borderId="0" xfId="0" applyFill="1" applyAlignment="1">
      <alignment vertical="center"/>
    </xf>
    <xf numFmtId="0" fontId="8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0" fillId="8" borderId="0" xfId="0" applyFont="1" applyFill="1" applyAlignment="1">
      <alignment horizontal="right"/>
    </xf>
    <xf numFmtId="0" fontId="0" fillId="0" borderId="4" xfId="0" applyBorder="1" applyAlignment="1">
      <alignment horizontal="right"/>
    </xf>
    <xf numFmtId="0" fontId="0" fillId="3" borderId="4" xfId="0" applyFill="1" applyBorder="1" applyAlignment="1">
      <alignment horizontal="right"/>
    </xf>
    <xf numFmtId="0" fontId="11" fillId="0" borderId="4" xfId="1" applyFont="1" applyBorder="1" applyAlignment="1">
      <alignment horizontal="right"/>
    </xf>
    <xf numFmtId="0" fontId="11" fillId="3" borderId="4" xfId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0" fillId="8" borderId="0" xfId="0" applyFont="1" applyFill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3" borderId="1" xfId="0" applyFill="1" applyBorder="1" applyAlignment="1">
      <alignment horizontal="right"/>
    </xf>
    <xf numFmtId="0" fontId="11" fillId="0" borderId="1" xfId="1" applyFont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9" fillId="0" borderId="4" xfId="0" applyFont="1" applyBorder="1" applyAlignment="1">
      <alignment vertical="center" wrapText="1"/>
    </xf>
    <xf numFmtId="0" fontId="9" fillId="0" borderId="4" xfId="5" applyFont="1" applyBorder="1" applyAlignment="1">
      <alignment vertical="center" wrapText="1"/>
    </xf>
    <xf numFmtId="0" fontId="12" fillId="0" borderId="4" xfId="5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3" fillId="4" borderId="4" xfId="0" applyFont="1" applyFill="1" applyBorder="1" applyAlignment="1">
      <alignment horizontal="center" vertical="center"/>
    </xf>
    <xf numFmtId="0" fontId="17" fillId="5" borderId="0" xfId="0" applyFont="1" applyFill="1" applyAlignment="1">
      <alignment vertical="center"/>
    </xf>
    <xf numFmtId="0" fontId="13" fillId="4" borderId="4" xfId="0" applyFont="1" applyFill="1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0" fillId="7" borderId="0" xfId="0" applyFill="1" applyAlignment="1">
      <alignment vertical="center"/>
    </xf>
    <xf numFmtId="0" fontId="0" fillId="3" borderId="4" xfId="2" applyFont="1" applyFill="1" applyBorder="1" applyAlignment="1">
      <alignment vertical="center"/>
    </xf>
    <xf numFmtId="0" fontId="0" fillId="3" borderId="4" xfId="2" applyFont="1" applyFill="1" applyBorder="1" applyAlignment="1">
      <alignment vertical="center" wrapText="1"/>
    </xf>
    <xf numFmtId="0" fontId="0" fillId="0" borderId="4" xfId="0" applyBorder="1" applyAlignment="1">
      <alignment horizontal="right" wrapText="1"/>
    </xf>
    <xf numFmtId="164" fontId="10" fillId="8" borderId="4" xfId="0" applyNumberFormat="1" applyFont="1" applyFill="1" applyBorder="1" applyAlignment="1">
      <alignment horizontal="right"/>
    </xf>
    <xf numFmtId="0" fontId="19" fillId="9" borderId="0" xfId="0" applyFont="1" applyFill="1" applyAlignment="1">
      <alignment vertical="center"/>
    </xf>
    <xf numFmtId="49" fontId="9" fillId="3" borderId="0" xfId="1" applyNumberFormat="1" applyFont="1" applyFill="1" applyAlignment="1">
      <alignment horizontal="center" vertical="center" wrapText="1" readingOrder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wrapText="1"/>
    </xf>
    <xf numFmtId="164" fontId="0" fillId="0" borderId="0" xfId="0" applyNumberFormat="1" applyAlignment="1">
      <alignment vertical="center"/>
    </xf>
    <xf numFmtId="164" fontId="0" fillId="0" borderId="13" xfId="0" applyNumberFormat="1" applyBorder="1" applyAlignment="1">
      <alignment vertical="center"/>
    </xf>
    <xf numFmtId="164" fontId="0" fillId="3" borderId="5" xfId="0" applyNumberFormat="1" applyFill="1" applyBorder="1" applyAlignment="1">
      <alignment horizontal="right" vertical="center"/>
    </xf>
    <xf numFmtId="164" fontId="0" fillId="3" borderId="6" xfId="0" applyNumberFormat="1" applyFill="1" applyBorder="1" applyAlignment="1">
      <alignment horizontal="right" vertical="center"/>
    </xf>
    <xf numFmtId="0" fontId="1" fillId="0" borderId="7" xfId="0" quotePrefix="1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right" wrapText="1"/>
    </xf>
    <xf numFmtId="0" fontId="10" fillId="4" borderId="6" xfId="0" applyFont="1" applyFill="1" applyBorder="1" applyAlignment="1">
      <alignment horizontal="right" wrapText="1"/>
    </xf>
    <xf numFmtId="0" fontId="10" fillId="4" borderId="14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164" fontId="10" fillId="4" borderId="4" xfId="0" applyNumberFormat="1" applyFont="1" applyFill="1" applyBorder="1" applyAlignment="1">
      <alignment horizontal="right" wrapText="1"/>
    </xf>
    <xf numFmtId="164" fontId="10" fillId="4" borderId="11" xfId="0" applyNumberFormat="1" applyFont="1" applyFill="1" applyBorder="1" applyAlignment="1">
      <alignment horizontal="center" vertical="center" wrapText="1"/>
    </xf>
    <xf numFmtId="164" fontId="10" fillId="4" borderId="12" xfId="0" applyNumberFormat="1" applyFont="1" applyFill="1" applyBorder="1" applyAlignment="1">
      <alignment horizontal="center" vertical="center" wrapText="1"/>
    </xf>
    <xf numFmtId="0" fontId="18" fillId="9" borderId="0" xfId="0" applyFont="1" applyFill="1" applyAlignment="1">
      <alignment horizontal="center" vertical="center"/>
    </xf>
    <xf numFmtId="0" fontId="18" fillId="9" borderId="13" xfId="0" applyFont="1" applyFill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</cellXfs>
  <cellStyles count="7">
    <cellStyle name="Hyperlink 2" xfId="4" xr:uid="{00000000-0005-0000-0000-000000000000}"/>
    <cellStyle name="Normal 2" xfId="1" xr:uid="{00000000-0005-0000-0000-000001000000}"/>
    <cellStyle name="Normal 2 2" xfId="5" xr:uid="{00000000-0005-0000-0000-000002000000}"/>
    <cellStyle name="Normal 3" xfId="3" xr:uid="{00000000-0005-0000-0000-000003000000}"/>
    <cellStyle name="Normalno" xfId="0" builtinId="0"/>
    <cellStyle name="Normalno 2" xfId="2" xr:uid="{00000000-0005-0000-0000-000005000000}"/>
    <cellStyle name="Obično_List1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"/>
  <sheetViews>
    <sheetView topLeftCell="H14" zoomScale="80" zoomScaleNormal="80" workbookViewId="0">
      <selection activeCell="O55" sqref="O55"/>
    </sheetView>
  </sheetViews>
  <sheetFormatPr defaultColWidth="8.88671875" defaultRowHeight="14.4" x14ac:dyDescent="0.3"/>
  <cols>
    <col min="1" max="1" width="8.88671875" style="19"/>
    <col min="2" max="2" width="8.33203125" style="36" customWidth="1"/>
    <col min="3" max="3" width="8.33203125" customWidth="1"/>
    <col min="4" max="4" width="29.5546875" style="6" customWidth="1"/>
    <col min="5" max="5" width="7.44140625" style="27" customWidth="1"/>
    <col min="6" max="6" width="10.109375" style="27" customWidth="1"/>
    <col min="7" max="7" width="36.6640625" style="27" customWidth="1"/>
    <col min="8" max="8" width="32.33203125" style="36" customWidth="1"/>
    <col min="9" max="9" width="41" customWidth="1"/>
    <col min="10" max="10" width="64.109375" style="4" customWidth="1"/>
    <col min="11" max="11" width="10.6640625" customWidth="1"/>
    <col min="12" max="12" width="11.44140625" customWidth="1"/>
    <col min="13" max="13" width="11.44140625" style="72" customWidth="1"/>
    <col min="14" max="14" width="10.44140625" style="72" customWidth="1"/>
    <col min="15" max="15" width="12.5546875" style="60" customWidth="1"/>
    <col min="16" max="16" width="11.88671875" style="59" customWidth="1"/>
    <col min="17" max="17" width="12.88671875" bestFit="1" customWidth="1"/>
  </cols>
  <sheetData>
    <row r="1" spans="1:16" ht="57.75" customHeight="1" x14ac:dyDescent="0.3">
      <c r="A1" s="10"/>
      <c r="B1" s="99" t="s">
        <v>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s="7" customFormat="1" ht="60" customHeight="1" x14ac:dyDescent="0.3">
      <c r="B2" s="105" t="s">
        <v>1</v>
      </c>
      <c r="C2" s="106"/>
      <c r="D2" s="106"/>
      <c r="E2" s="106"/>
      <c r="F2" s="106"/>
      <c r="G2" s="106"/>
      <c r="H2" s="106"/>
      <c r="I2" s="106"/>
      <c r="J2" s="107"/>
      <c r="K2" s="101" t="s">
        <v>2</v>
      </c>
      <c r="L2" s="103" t="s">
        <v>3</v>
      </c>
      <c r="M2" s="108" t="s">
        <v>4</v>
      </c>
      <c r="N2" s="110" t="s">
        <v>5</v>
      </c>
      <c r="O2" s="112" t="s">
        <v>6</v>
      </c>
      <c r="P2" s="113" t="s">
        <v>7</v>
      </c>
    </row>
    <row r="3" spans="1:16" s="66" customFormat="1" ht="28.8" x14ac:dyDescent="0.3">
      <c r="A3" s="24" t="s">
        <v>8</v>
      </c>
      <c r="B3" s="24" t="s">
        <v>9</v>
      </c>
      <c r="C3" s="24" t="s">
        <v>10</v>
      </c>
      <c r="D3" s="64" t="s">
        <v>11</v>
      </c>
      <c r="E3" s="24" t="s">
        <v>12</v>
      </c>
      <c r="F3" s="28" t="s">
        <v>13</v>
      </c>
      <c r="G3" s="24" t="s">
        <v>14</v>
      </c>
      <c r="H3" s="24" t="s">
        <v>15</v>
      </c>
      <c r="I3" s="65" t="s">
        <v>16</v>
      </c>
      <c r="J3" s="24" t="s">
        <v>17</v>
      </c>
      <c r="K3" s="102"/>
      <c r="L3" s="104"/>
      <c r="M3" s="109"/>
      <c r="N3" s="111"/>
      <c r="O3" s="112"/>
      <c r="P3" s="114"/>
    </row>
    <row r="4" spans="1:16" s="21" customFormat="1" ht="42.6" customHeight="1" x14ac:dyDescent="0.3">
      <c r="A4" s="20"/>
      <c r="B4" s="22"/>
      <c r="E4" s="22"/>
      <c r="F4" s="22"/>
      <c r="G4" s="37" t="s">
        <v>18</v>
      </c>
      <c r="H4" s="22"/>
      <c r="J4" s="51"/>
      <c r="M4" s="67"/>
      <c r="N4" s="73"/>
      <c r="O4" s="90"/>
      <c r="P4" s="56"/>
    </row>
    <row r="5" spans="1:16" ht="28.8" x14ac:dyDescent="0.3">
      <c r="A5" s="19" t="s">
        <v>19</v>
      </c>
      <c r="B5" s="33" t="s">
        <v>20</v>
      </c>
      <c r="C5" s="1" t="s">
        <v>21</v>
      </c>
      <c r="D5" s="5" t="s">
        <v>22</v>
      </c>
      <c r="E5" s="25">
        <v>6112</v>
      </c>
      <c r="F5" s="25">
        <v>3933</v>
      </c>
      <c r="G5" s="25" t="s">
        <v>23</v>
      </c>
      <c r="H5" s="33" t="s">
        <v>24</v>
      </c>
      <c r="I5" s="41" t="s">
        <v>25</v>
      </c>
      <c r="J5" s="3" t="s">
        <v>26</v>
      </c>
      <c r="K5" s="47">
        <v>9</v>
      </c>
      <c r="L5" s="9">
        <v>6</v>
      </c>
      <c r="M5" s="68">
        <v>3</v>
      </c>
      <c r="N5" s="74">
        <v>0</v>
      </c>
      <c r="O5" s="60">
        <v>63</v>
      </c>
      <c r="P5" s="53">
        <f t="shared" ref="P5" si="0">(M5+N5)*O5</f>
        <v>189</v>
      </c>
    </row>
    <row r="6" spans="1:16" ht="28.8" x14ac:dyDescent="0.3">
      <c r="A6" s="19" t="s">
        <v>19</v>
      </c>
      <c r="B6" s="33" t="s">
        <v>20</v>
      </c>
      <c r="C6" s="1" t="s">
        <v>21</v>
      </c>
      <c r="D6" s="5" t="s">
        <v>22</v>
      </c>
      <c r="E6" s="25">
        <v>6113</v>
      </c>
      <c r="F6" s="25">
        <v>3933</v>
      </c>
      <c r="G6" s="25" t="s">
        <v>23</v>
      </c>
      <c r="H6" s="33" t="s">
        <v>27</v>
      </c>
      <c r="I6" s="41" t="s">
        <v>25</v>
      </c>
      <c r="J6" s="3" t="s">
        <v>26</v>
      </c>
      <c r="K6" s="47">
        <v>9</v>
      </c>
      <c r="L6" s="9">
        <v>8</v>
      </c>
      <c r="M6" s="68">
        <v>1</v>
      </c>
      <c r="N6" s="74">
        <v>0</v>
      </c>
      <c r="O6" s="60">
        <v>62</v>
      </c>
      <c r="P6" s="53">
        <f t="shared" ref="P6" si="1">(M6+N6)*O6</f>
        <v>62</v>
      </c>
    </row>
    <row r="7" spans="1:16" ht="43.2" x14ac:dyDescent="0.3">
      <c r="A7" s="19" t="s">
        <v>19</v>
      </c>
      <c r="B7" s="33" t="s">
        <v>20</v>
      </c>
      <c r="C7" s="1" t="s">
        <v>21</v>
      </c>
      <c r="D7" s="5" t="s">
        <v>28</v>
      </c>
      <c r="E7" s="25">
        <v>5989</v>
      </c>
      <c r="F7" s="25">
        <v>3829</v>
      </c>
      <c r="G7" s="25" t="s">
        <v>29</v>
      </c>
      <c r="H7" s="33" t="s">
        <v>30</v>
      </c>
      <c r="I7" s="41" t="s">
        <v>31</v>
      </c>
      <c r="J7" s="3" t="s">
        <v>32</v>
      </c>
      <c r="K7" s="47">
        <v>9</v>
      </c>
      <c r="L7" s="9">
        <v>0</v>
      </c>
      <c r="M7" s="68">
        <v>9</v>
      </c>
      <c r="N7" s="74">
        <v>0</v>
      </c>
      <c r="O7" s="60">
        <v>94.36</v>
      </c>
      <c r="P7" s="53">
        <f t="shared" ref="P7:P59" si="2">(M7+N7)*O7</f>
        <v>849.24</v>
      </c>
    </row>
    <row r="8" spans="1:16" ht="28.8" x14ac:dyDescent="0.3">
      <c r="A8" s="19" t="s">
        <v>19</v>
      </c>
      <c r="B8" s="33" t="s">
        <v>20</v>
      </c>
      <c r="C8" s="1" t="s">
        <v>21</v>
      </c>
      <c r="D8" s="5" t="s">
        <v>33</v>
      </c>
      <c r="E8" s="25">
        <v>6013</v>
      </c>
      <c r="F8" s="25">
        <v>3853</v>
      </c>
      <c r="G8" s="25" t="s">
        <v>23</v>
      </c>
      <c r="H8" s="33" t="s">
        <v>34</v>
      </c>
      <c r="I8" s="41" t="s">
        <v>35</v>
      </c>
      <c r="J8" s="3" t="s">
        <v>36</v>
      </c>
      <c r="K8" s="47">
        <v>9</v>
      </c>
      <c r="L8" s="9">
        <v>9</v>
      </c>
      <c r="M8" s="68">
        <v>0</v>
      </c>
      <c r="N8" s="74">
        <v>0</v>
      </c>
      <c r="O8" s="60">
        <v>47</v>
      </c>
      <c r="P8" s="53">
        <f t="shared" si="2"/>
        <v>0</v>
      </c>
    </row>
    <row r="9" spans="1:16" ht="27" customHeight="1" x14ac:dyDescent="0.3">
      <c r="A9" s="19" t="s">
        <v>19</v>
      </c>
      <c r="B9" s="33" t="s">
        <v>20</v>
      </c>
      <c r="C9" s="1" t="s">
        <v>21</v>
      </c>
      <c r="D9" s="5" t="s">
        <v>37</v>
      </c>
      <c r="E9" s="25">
        <v>6467</v>
      </c>
      <c r="F9" s="25">
        <v>4269</v>
      </c>
      <c r="G9" s="38" t="s">
        <v>38</v>
      </c>
      <c r="H9" s="33" t="s">
        <v>39</v>
      </c>
      <c r="I9" s="41" t="s">
        <v>40</v>
      </c>
      <c r="J9" s="3" t="s">
        <v>41</v>
      </c>
      <c r="K9" s="47">
        <v>9</v>
      </c>
      <c r="L9" s="9">
        <v>9</v>
      </c>
      <c r="M9" s="68">
        <v>0</v>
      </c>
      <c r="N9" s="74">
        <v>0</v>
      </c>
      <c r="O9" s="60">
        <v>62.91</v>
      </c>
      <c r="P9" s="53">
        <f t="shared" si="2"/>
        <v>0</v>
      </c>
    </row>
    <row r="10" spans="1:16" ht="28.8" x14ac:dyDescent="0.3">
      <c r="A10" s="19" t="s">
        <v>19</v>
      </c>
      <c r="B10" s="33" t="s">
        <v>20</v>
      </c>
      <c r="C10" s="1" t="s">
        <v>21</v>
      </c>
      <c r="D10" s="5" t="s">
        <v>42</v>
      </c>
      <c r="E10" s="25">
        <v>6095</v>
      </c>
      <c r="F10" s="25">
        <v>3920</v>
      </c>
      <c r="G10" s="38" t="s">
        <v>38</v>
      </c>
      <c r="H10" s="33" t="s">
        <v>43</v>
      </c>
      <c r="I10" s="42" t="s">
        <v>44</v>
      </c>
      <c r="J10" s="52" t="s">
        <v>45</v>
      </c>
      <c r="K10" s="47">
        <v>9</v>
      </c>
      <c r="L10" s="9">
        <v>5</v>
      </c>
      <c r="M10" s="68">
        <v>4</v>
      </c>
      <c r="N10" s="74">
        <v>0</v>
      </c>
      <c r="O10" s="61">
        <v>31.45</v>
      </c>
      <c r="P10" s="53">
        <f t="shared" si="2"/>
        <v>125.8</v>
      </c>
    </row>
    <row r="11" spans="1:16" ht="28.8" x14ac:dyDescent="0.3">
      <c r="A11" s="19" t="s">
        <v>19</v>
      </c>
      <c r="B11" s="33" t="s">
        <v>20</v>
      </c>
      <c r="C11" s="1" t="s">
        <v>21</v>
      </c>
      <c r="D11" s="5" t="s">
        <v>46</v>
      </c>
      <c r="E11" s="25">
        <v>6058</v>
      </c>
      <c r="F11" s="25">
        <v>3884</v>
      </c>
      <c r="G11" s="25" t="s">
        <v>29</v>
      </c>
      <c r="H11" s="33" t="s">
        <v>47</v>
      </c>
      <c r="I11" s="42" t="s">
        <v>48</v>
      </c>
      <c r="J11" s="3" t="s">
        <v>49</v>
      </c>
      <c r="K11" s="47">
        <v>9</v>
      </c>
      <c r="L11" s="9">
        <v>9</v>
      </c>
      <c r="M11" s="68">
        <v>0</v>
      </c>
      <c r="N11" s="74">
        <v>0</v>
      </c>
      <c r="O11" s="60">
        <v>87.27</v>
      </c>
      <c r="P11" s="53">
        <f t="shared" si="2"/>
        <v>0</v>
      </c>
    </row>
    <row r="12" spans="1:16" ht="28.8" x14ac:dyDescent="0.3">
      <c r="A12" s="19" t="s">
        <v>19</v>
      </c>
      <c r="B12" s="33" t="s">
        <v>20</v>
      </c>
      <c r="C12" s="1" t="s">
        <v>21</v>
      </c>
      <c r="D12" s="5" t="s">
        <v>46</v>
      </c>
      <c r="E12" s="25">
        <v>6057</v>
      </c>
      <c r="F12" s="25">
        <v>3884</v>
      </c>
      <c r="G12" s="25" t="s">
        <v>29</v>
      </c>
      <c r="H12" s="33" t="s">
        <v>50</v>
      </c>
      <c r="I12" s="42" t="s">
        <v>51</v>
      </c>
      <c r="J12" s="3" t="s">
        <v>49</v>
      </c>
      <c r="K12" s="47">
        <v>9</v>
      </c>
      <c r="L12" s="9">
        <v>9</v>
      </c>
      <c r="M12" s="68">
        <v>0</v>
      </c>
      <c r="N12" s="74">
        <v>0</v>
      </c>
      <c r="O12" s="60">
        <v>70</v>
      </c>
      <c r="P12" s="53">
        <f t="shared" si="2"/>
        <v>0</v>
      </c>
    </row>
    <row r="13" spans="1:16" ht="28.8" x14ac:dyDescent="0.3">
      <c r="A13" s="19" t="s">
        <v>19</v>
      </c>
      <c r="B13" s="33" t="s">
        <v>20</v>
      </c>
      <c r="C13" s="1" t="s">
        <v>21</v>
      </c>
      <c r="D13" s="5" t="s">
        <v>52</v>
      </c>
      <c r="E13" s="25">
        <v>6163</v>
      </c>
      <c r="F13" s="25">
        <v>3977</v>
      </c>
      <c r="G13" s="25" t="s">
        <v>53</v>
      </c>
      <c r="H13" s="33" t="s">
        <v>54</v>
      </c>
      <c r="I13" s="41" t="s">
        <v>55</v>
      </c>
      <c r="J13" s="3" t="s">
        <v>56</v>
      </c>
      <c r="K13" s="47">
        <v>9</v>
      </c>
      <c r="L13" s="9">
        <v>8</v>
      </c>
      <c r="M13" s="68">
        <v>1</v>
      </c>
      <c r="N13" s="74">
        <v>0</v>
      </c>
      <c r="O13" s="60">
        <v>63</v>
      </c>
      <c r="P13" s="53">
        <v>63</v>
      </c>
    </row>
    <row r="14" spans="1:16" ht="43.2" x14ac:dyDescent="0.3">
      <c r="A14" s="19" t="s">
        <v>19</v>
      </c>
      <c r="B14" s="33" t="s">
        <v>20</v>
      </c>
      <c r="C14" s="1" t="s">
        <v>21</v>
      </c>
      <c r="D14" s="5" t="s">
        <v>57</v>
      </c>
      <c r="E14" s="25">
        <v>6158</v>
      </c>
      <c r="F14" s="25">
        <v>3972</v>
      </c>
      <c r="G14" s="25" t="s">
        <v>29</v>
      </c>
      <c r="H14" s="33" t="s">
        <v>58</v>
      </c>
      <c r="I14" s="41" t="s">
        <v>59</v>
      </c>
      <c r="J14" s="3" t="s">
        <v>60</v>
      </c>
      <c r="K14" s="47">
        <v>9</v>
      </c>
      <c r="L14" s="9">
        <v>0</v>
      </c>
      <c r="M14" s="68">
        <v>9</v>
      </c>
      <c r="N14" s="74">
        <v>0</v>
      </c>
      <c r="O14" s="60">
        <v>62.91</v>
      </c>
      <c r="P14" s="53">
        <f t="shared" si="2"/>
        <v>566.18999999999994</v>
      </c>
    </row>
    <row r="15" spans="1:16" ht="28.8" x14ac:dyDescent="0.3">
      <c r="A15" s="19" t="s">
        <v>19</v>
      </c>
      <c r="B15" s="33" t="s">
        <v>20</v>
      </c>
      <c r="C15" s="1" t="s">
        <v>21</v>
      </c>
      <c r="D15" s="5" t="s">
        <v>61</v>
      </c>
      <c r="E15" s="17">
        <v>6143</v>
      </c>
      <c r="F15" s="17">
        <v>3959</v>
      </c>
      <c r="G15" s="25" t="s">
        <v>29</v>
      </c>
      <c r="H15" s="39" t="s">
        <v>62</v>
      </c>
      <c r="I15" s="41" t="s">
        <v>63</v>
      </c>
      <c r="J15" s="52" t="s">
        <v>64</v>
      </c>
      <c r="K15" s="47">
        <v>9</v>
      </c>
      <c r="L15" s="9">
        <v>2</v>
      </c>
      <c r="M15" s="68">
        <v>0</v>
      </c>
      <c r="N15" s="74">
        <v>0</v>
      </c>
      <c r="O15" s="60">
        <v>47.18</v>
      </c>
      <c r="P15" s="53">
        <f t="shared" si="2"/>
        <v>0</v>
      </c>
    </row>
    <row r="16" spans="1:16" ht="43.2" x14ac:dyDescent="0.3">
      <c r="A16" s="19" t="s">
        <v>19</v>
      </c>
      <c r="B16" s="33" t="s">
        <v>20</v>
      </c>
      <c r="C16" s="1" t="s">
        <v>21</v>
      </c>
      <c r="D16" s="5" t="s">
        <v>65</v>
      </c>
      <c r="E16" s="25">
        <v>6027</v>
      </c>
      <c r="F16" s="25">
        <v>3867</v>
      </c>
      <c r="G16" s="25" t="s">
        <v>29</v>
      </c>
      <c r="H16" s="39" t="s">
        <v>66</v>
      </c>
      <c r="I16" s="41" t="s">
        <v>67</v>
      </c>
      <c r="J16" s="52" t="s">
        <v>68</v>
      </c>
      <c r="K16" s="47">
        <v>9</v>
      </c>
      <c r="L16" s="9">
        <v>9</v>
      </c>
      <c r="M16" s="68">
        <v>0</v>
      </c>
      <c r="N16" s="74">
        <v>0</v>
      </c>
      <c r="O16" s="60">
        <v>31.45</v>
      </c>
      <c r="P16" s="53">
        <f t="shared" si="2"/>
        <v>0</v>
      </c>
    </row>
    <row r="17" spans="1:16" ht="28.8" x14ac:dyDescent="0.3">
      <c r="A17" s="19" t="s">
        <v>19</v>
      </c>
      <c r="B17" s="33" t="s">
        <v>20</v>
      </c>
      <c r="C17" s="1" t="s">
        <v>21</v>
      </c>
      <c r="D17" s="5" t="s">
        <v>69</v>
      </c>
      <c r="E17" s="25">
        <v>6161</v>
      </c>
      <c r="F17" s="25">
        <v>3975</v>
      </c>
      <c r="G17" s="25" t="s">
        <v>29</v>
      </c>
      <c r="H17" s="33" t="s">
        <v>70</v>
      </c>
      <c r="I17" s="41" t="s">
        <v>71</v>
      </c>
      <c r="J17" s="3" t="s">
        <v>72</v>
      </c>
      <c r="K17" s="47">
        <v>9</v>
      </c>
      <c r="L17" s="9">
        <v>8</v>
      </c>
      <c r="M17" s="68">
        <v>1</v>
      </c>
      <c r="N17" s="74">
        <v>0</v>
      </c>
      <c r="O17" s="60">
        <v>31.45</v>
      </c>
      <c r="P17" s="53">
        <f t="shared" si="2"/>
        <v>31.45</v>
      </c>
    </row>
    <row r="18" spans="1:16" ht="28.8" x14ac:dyDescent="0.3">
      <c r="A18" s="19" t="s">
        <v>19</v>
      </c>
      <c r="B18" s="33" t="s">
        <v>20</v>
      </c>
      <c r="C18" s="1" t="s">
        <v>21</v>
      </c>
      <c r="D18" s="5" t="s">
        <v>73</v>
      </c>
      <c r="E18" s="25">
        <v>6063</v>
      </c>
      <c r="F18" s="25">
        <v>3888</v>
      </c>
      <c r="G18" s="25" t="s">
        <v>29</v>
      </c>
      <c r="H18" s="33" t="s">
        <v>74</v>
      </c>
      <c r="I18" s="41" t="s">
        <v>75</v>
      </c>
      <c r="J18" s="3" t="s">
        <v>76</v>
      </c>
      <c r="K18" s="47">
        <v>9</v>
      </c>
      <c r="L18" s="9">
        <v>8</v>
      </c>
      <c r="M18" s="68">
        <v>1</v>
      </c>
      <c r="N18" s="74">
        <v>0</v>
      </c>
      <c r="O18" s="60">
        <v>62.91</v>
      </c>
      <c r="P18" s="53">
        <f t="shared" si="2"/>
        <v>62.91</v>
      </c>
    </row>
    <row r="19" spans="1:16" s="21" customFormat="1" ht="42.6" customHeight="1" x14ac:dyDescent="0.3">
      <c r="A19" s="20"/>
      <c r="B19" s="22"/>
      <c r="E19" s="22"/>
      <c r="F19" s="22"/>
      <c r="G19" s="37" t="s">
        <v>77</v>
      </c>
      <c r="H19" s="22"/>
      <c r="J19" s="51"/>
      <c r="M19" s="67"/>
      <c r="N19" s="73"/>
      <c r="O19" s="90"/>
      <c r="P19" s="56"/>
    </row>
    <row r="20" spans="1:16" ht="28.8" x14ac:dyDescent="0.3">
      <c r="A20" s="19" t="s">
        <v>19</v>
      </c>
      <c r="B20" s="33" t="s">
        <v>78</v>
      </c>
      <c r="C20" s="1" t="s">
        <v>21</v>
      </c>
      <c r="D20" s="5" t="s">
        <v>22</v>
      </c>
      <c r="E20" s="25">
        <v>6524</v>
      </c>
      <c r="F20" s="25">
        <v>4318</v>
      </c>
      <c r="G20" s="25" t="s">
        <v>23</v>
      </c>
      <c r="H20" s="33" t="s">
        <v>79</v>
      </c>
      <c r="I20" s="41" t="s">
        <v>80</v>
      </c>
      <c r="J20" s="3" t="s">
        <v>26</v>
      </c>
      <c r="K20" s="47">
        <v>2</v>
      </c>
      <c r="L20" s="9">
        <v>2</v>
      </c>
      <c r="M20" s="68">
        <v>0</v>
      </c>
      <c r="N20" s="74">
        <v>0</v>
      </c>
      <c r="O20" s="60">
        <v>62.39</v>
      </c>
      <c r="P20" s="53">
        <f t="shared" si="2"/>
        <v>0</v>
      </c>
    </row>
    <row r="21" spans="1:16" ht="28.8" x14ac:dyDescent="0.3">
      <c r="A21" s="19" t="s">
        <v>19</v>
      </c>
      <c r="B21" s="33" t="s">
        <v>78</v>
      </c>
      <c r="C21" s="1" t="s">
        <v>21</v>
      </c>
      <c r="D21" s="5" t="s">
        <v>22</v>
      </c>
      <c r="E21" s="25">
        <v>6525</v>
      </c>
      <c r="F21" s="25">
        <v>4318</v>
      </c>
      <c r="G21" s="25" t="s">
        <v>23</v>
      </c>
      <c r="H21" s="33" t="s">
        <v>81</v>
      </c>
      <c r="I21" s="41" t="s">
        <v>80</v>
      </c>
      <c r="J21" s="3" t="s">
        <v>26</v>
      </c>
      <c r="K21" s="47">
        <v>2</v>
      </c>
      <c r="L21" s="9">
        <v>2</v>
      </c>
      <c r="M21" s="68">
        <v>0</v>
      </c>
      <c r="N21" s="74">
        <v>0</v>
      </c>
      <c r="O21" s="60">
        <v>62</v>
      </c>
      <c r="P21" s="53">
        <f t="shared" ref="P21" si="3">(M21+N21)*O21</f>
        <v>0</v>
      </c>
    </row>
    <row r="22" spans="1:16" ht="43.2" x14ac:dyDescent="0.3">
      <c r="A22" s="19" t="s">
        <v>19</v>
      </c>
      <c r="B22" s="33" t="s">
        <v>78</v>
      </c>
      <c r="C22" s="1" t="s">
        <v>21</v>
      </c>
      <c r="D22" s="5" t="s">
        <v>28</v>
      </c>
      <c r="E22" s="25">
        <v>7013</v>
      </c>
      <c r="F22" s="25">
        <v>4753</v>
      </c>
      <c r="G22" s="25" t="s">
        <v>29</v>
      </c>
      <c r="H22" s="33" t="s">
        <v>82</v>
      </c>
      <c r="I22" s="41" t="s">
        <v>83</v>
      </c>
      <c r="J22" s="3" t="s">
        <v>84</v>
      </c>
      <c r="K22" s="47">
        <v>2</v>
      </c>
      <c r="L22" s="9">
        <v>0</v>
      </c>
      <c r="M22" s="68">
        <v>2</v>
      </c>
      <c r="N22" s="74">
        <v>0</v>
      </c>
      <c r="O22" s="60">
        <v>93.29</v>
      </c>
      <c r="P22" s="53">
        <f t="shared" si="2"/>
        <v>186.58</v>
      </c>
    </row>
    <row r="23" spans="1:16" ht="28.8" x14ac:dyDescent="0.3">
      <c r="A23" s="19" t="s">
        <v>19</v>
      </c>
      <c r="B23" s="33" t="s">
        <v>78</v>
      </c>
      <c r="C23" s="1" t="s">
        <v>21</v>
      </c>
      <c r="D23" s="5" t="s">
        <v>33</v>
      </c>
      <c r="E23" s="25">
        <v>6541</v>
      </c>
      <c r="F23" s="25">
        <v>4329</v>
      </c>
      <c r="G23" s="25" t="s">
        <v>23</v>
      </c>
      <c r="H23" s="33" t="s">
        <v>85</v>
      </c>
      <c r="I23" s="41" t="s">
        <v>86</v>
      </c>
      <c r="J23" s="3" t="s">
        <v>36</v>
      </c>
      <c r="K23" s="47">
        <v>2</v>
      </c>
      <c r="L23" s="9">
        <v>2</v>
      </c>
      <c r="M23" s="68">
        <v>0</v>
      </c>
      <c r="N23" s="74">
        <v>0</v>
      </c>
      <c r="O23" s="60">
        <v>62.19</v>
      </c>
      <c r="P23" s="53">
        <f t="shared" si="2"/>
        <v>0</v>
      </c>
    </row>
    <row r="24" spans="1:16" ht="28.8" x14ac:dyDescent="0.3">
      <c r="A24" s="19" t="s">
        <v>19</v>
      </c>
      <c r="B24" s="33" t="s">
        <v>78</v>
      </c>
      <c r="C24" s="1" t="s">
        <v>21</v>
      </c>
      <c r="D24" s="5" t="s">
        <v>37</v>
      </c>
      <c r="E24" s="25">
        <v>6559</v>
      </c>
      <c r="F24" s="25">
        <v>4343</v>
      </c>
      <c r="G24" s="25" t="s">
        <v>23</v>
      </c>
      <c r="H24" s="33" t="s">
        <v>87</v>
      </c>
      <c r="I24" s="41" t="s">
        <v>88</v>
      </c>
      <c r="J24" s="3" t="s">
        <v>89</v>
      </c>
      <c r="K24" s="47">
        <v>2</v>
      </c>
      <c r="L24" s="9">
        <v>2</v>
      </c>
      <c r="M24" s="68">
        <v>0</v>
      </c>
      <c r="N24" s="74">
        <v>0</v>
      </c>
      <c r="O24" s="60">
        <v>62.19</v>
      </c>
      <c r="P24" s="53">
        <f t="shared" si="2"/>
        <v>0</v>
      </c>
    </row>
    <row r="25" spans="1:16" ht="28.8" x14ac:dyDescent="0.3">
      <c r="A25" s="19" t="s">
        <v>19</v>
      </c>
      <c r="B25" s="33" t="s">
        <v>78</v>
      </c>
      <c r="C25" s="1" t="s">
        <v>21</v>
      </c>
      <c r="D25" s="5" t="s">
        <v>42</v>
      </c>
      <c r="E25" s="25">
        <v>7063</v>
      </c>
      <c r="F25" s="25">
        <v>4803</v>
      </c>
      <c r="G25" s="25" t="s">
        <v>29</v>
      </c>
      <c r="H25" s="33" t="s">
        <v>90</v>
      </c>
      <c r="I25" s="41" t="s">
        <v>91</v>
      </c>
      <c r="J25" s="3" t="s">
        <v>92</v>
      </c>
      <c r="K25" s="47">
        <v>2</v>
      </c>
      <c r="L25" s="9">
        <v>2</v>
      </c>
      <c r="M25" s="68">
        <v>0</v>
      </c>
      <c r="N25" s="74">
        <v>0</v>
      </c>
      <c r="O25" s="60">
        <v>31.1</v>
      </c>
      <c r="P25" s="53">
        <f t="shared" si="2"/>
        <v>0</v>
      </c>
    </row>
    <row r="26" spans="1:16" ht="28.8" x14ac:dyDescent="0.3">
      <c r="A26" s="19" t="s">
        <v>19</v>
      </c>
      <c r="B26" s="33" t="s">
        <v>78</v>
      </c>
      <c r="C26" s="1" t="s">
        <v>21</v>
      </c>
      <c r="D26" s="5" t="s">
        <v>46</v>
      </c>
      <c r="E26" s="25">
        <v>7066</v>
      </c>
      <c r="F26" s="25">
        <v>4805</v>
      </c>
      <c r="G26" s="25" t="s">
        <v>29</v>
      </c>
      <c r="H26" s="33" t="s">
        <v>93</v>
      </c>
      <c r="I26" s="41" t="s">
        <v>94</v>
      </c>
      <c r="J26" s="3" t="s">
        <v>49</v>
      </c>
      <c r="K26" s="47">
        <v>2</v>
      </c>
      <c r="L26" s="9">
        <v>2</v>
      </c>
      <c r="M26" s="68">
        <v>0</v>
      </c>
      <c r="N26" s="74">
        <v>0</v>
      </c>
      <c r="O26" s="97">
        <v>155.47999999999999</v>
      </c>
      <c r="P26" s="53">
        <f t="shared" si="2"/>
        <v>0</v>
      </c>
    </row>
    <row r="27" spans="1:16" ht="28.8" x14ac:dyDescent="0.3">
      <c r="A27" s="19" t="s">
        <v>19</v>
      </c>
      <c r="B27" s="34" t="s">
        <v>78</v>
      </c>
      <c r="C27" s="1" t="s">
        <v>21</v>
      </c>
      <c r="D27" s="5" t="s">
        <v>46</v>
      </c>
      <c r="E27" s="25">
        <v>7065</v>
      </c>
      <c r="F27" s="25">
        <v>4805</v>
      </c>
      <c r="G27" s="25" t="s">
        <v>29</v>
      </c>
      <c r="H27" s="33" t="s">
        <v>95</v>
      </c>
      <c r="I27" s="41" t="s">
        <v>96</v>
      </c>
      <c r="J27" s="3" t="s">
        <v>49</v>
      </c>
      <c r="K27" s="47">
        <v>2</v>
      </c>
      <c r="L27" s="9">
        <v>2</v>
      </c>
      <c r="M27" s="68">
        <v>0</v>
      </c>
      <c r="N27" s="74">
        <v>0</v>
      </c>
      <c r="O27" s="98"/>
      <c r="P27" s="53">
        <f t="shared" si="2"/>
        <v>0</v>
      </c>
    </row>
    <row r="28" spans="1:16" ht="28.8" x14ac:dyDescent="0.3">
      <c r="A28" s="19" t="s">
        <v>19</v>
      </c>
      <c r="B28" s="33" t="s">
        <v>78</v>
      </c>
      <c r="C28" s="1" t="s">
        <v>21</v>
      </c>
      <c r="D28" s="5" t="s">
        <v>52</v>
      </c>
      <c r="E28" s="25">
        <v>6698</v>
      </c>
      <c r="F28" s="25">
        <v>4462</v>
      </c>
      <c r="G28" s="25" t="s">
        <v>53</v>
      </c>
      <c r="H28" s="33" t="s">
        <v>97</v>
      </c>
      <c r="I28" s="41" t="s">
        <v>98</v>
      </c>
      <c r="J28" s="3" t="s">
        <v>56</v>
      </c>
      <c r="K28" s="47">
        <v>2</v>
      </c>
      <c r="L28" s="9">
        <v>2</v>
      </c>
      <c r="M28" s="68">
        <v>0</v>
      </c>
      <c r="N28" s="74">
        <v>0</v>
      </c>
      <c r="O28" s="60">
        <v>62.1</v>
      </c>
      <c r="P28" s="53">
        <f t="shared" si="2"/>
        <v>0</v>
      </c>
    </row>
    <row r="29" spans="1:16" ht="43.2" x14ac:dyDescent="0.3">
      <c r="A29" s="19" t="s">
        <v>19</v>
      </c>
      <c r="B29" s="33" t="s">
        <v>78</v>
      </c>
      <c r="C29" s="1" t="s">
        <v>21</v>
      </c>
      <c r="D29" s="5" t="s">
        <v>57</v>
      </c>
      <c r="E29" s="25">
        <v>7082</v>
      </c>
      <c r="F29" s="25">
        <v>4820</v>
      </c>
      <c r="G29" s="25" t="s">
        <v>29</v>
      </c>
      <c r="H29" s="33" t="s">
        <v>99</v>
      </c>
      <c r="I29" s="41" t="s">
        <v>100</v>
      </c>
      <c r="J29" s="3" t="s">
        <v>101</v>
      </c>
      <c r="K29" s="47">
        <v>2</v>
      </c>
      <c r="L29" s="9">
        <v>0</v>
      </c>
      <c r="M29" s="68">
        <v>2</v>
      </c>
      <c r="N29" s="74">
        <v>0</v>
      </c>
      <c r="O29" s="60">
        <v>62.19</v>
      </c>
      <c r="P29" s="53">
        <f t="shared" si="2"/>
        <v>124.38</v>
      </c>
    </row>
    <row r="30" spans="1:16" ht="28.8" x14ac:dyDescent="0.3">
      <c r="A30" s="19" t="s">
        <v>19</v>
      </c>
      <c r="B30" s="33" t="s">
        <v>78</v>
      </c>
      <c r="C30" s="1" t="s">
        <v>21</v>
      </c>
      <c r="D30" s="5" t="s">
        <v>61</v>
      </c>
      <c r="E30" s="17">
        <v>7074</v>
      </c>
      <c r="F30" s="17">
        <v>4812</v>
      </c>
      <c r="G30" s="25" t="s">
        <v>29</v>
      </c>
      <c r="H30" s="40" t="s">
        <v>102</v>
      </c>
      <c r="I30" s="41" t="s">
        <v>103</v>
      </c>
      <c r="J30" s="52" t="s">
        <v>64</v>
      </c>
      <c r="K30" s="47">
        <v>2</v>
      </c>
      <c r="L30" s="9">
        <v>2</v>
      </c>
      <c r="M30" s="68">
        <v>0</v>
      </c>
      <c r="N30" s="74">
        <v>0</v>
      </c>
      <c r="O30" s="60">
        <v>62.19</v>
      </c>
      <c r="P30" s="53">
        <f t="shared" si="2"/>
        <v>0</v>
      </c>
    </row>
    <row r="31" spans="1:16" ht="28.8" x14ac:dyDescent="0.3">
      <c r="A31" s="19" t="s">
        <v>19</v>
      </c>
      <c r="B31" s="33" t="s">
        <v>78</v>
      </c>
      <c r="C31" s="1" t="s">
        <v>21</v>
      </c>
      <c r="D31" s="5" t="s">
        <v>65</v>
      </c>
      <c r="E31" s="17">
        <v>6981</v>
      </c>
      <c r="F31" s="17">
        <v>4721</v>
      </c>
      <c r="G31" s="25" t="s">
        <v>29</v>
      </c>
      <c r="H31" s="39" t="s">
        <v>104</v>
      </c>
      <c r="I31" s="41" t="s">
        <v>105</v>
      </c>
      <c r="J31" s="52" t="s">
        <v>106</v>
      </c>
      <c r="K31" s="47">
        <v>2</v>
      </c>
      <c r="L31" s="9">
        <v>2</v>
      </c>
      <c r="M31" s="68">
        <v>0</v>
      </c>
      <c r="N31" s="74">
        <v>0</v>
      </c>
      <c r="O31" s="60">
        <v>31.1</v>
      </c>
      <c r="P31" s="53">
        <f t="shared" si="2"/>
        <v>0</v>
      </c>
    </row>
    <row r="32" spans="1:16" ht="28.8" x14ac:dyDescent="0.3">
      <c r="A32" s="19" t="s">
        <v>19</v>
      </c>
      <c r="B32" s="33" t="s">
        <v>78</v>
      </c>
      <c r="C32" s="1" t="s">
        <v>21</v>
      </c>
      <c r="D32" s="5" t="s">
        <v>69</v>
      </c>
      <c r="E32" s="25">
        <v>7089</v>
      </c>
      <c r="F32" s="25">
        <v>4827</v>
      </c>
      <c r="G32" s="25" t="s">
        <v>29</v>
      </c>
      <c r="H32" s="33" t="s">
        <v>107</v>
      </c>
      <c r="I32" s="41" t="s">
        <v>108</v>
      </c>
      <c r="J32" s="3" t="s">
        <v>109</v>
      </c>
      <c r="K32" s="47">
        <v>2</v>
      </c>
      <c r="L32" s="9">
        <v>2</v>
      </c>
      <c r="M32" s="68">
        <v>0</v>
      </c>
      <c r="N32" s="74">
        <v>0</v>
      </c>
      <c r="O32" s="60">
        <v>31.1</v>
      </c>
      <c r="P32" s="53">
        <f t="shared" si="2"/>
        <v>0</v>
      </c>
    </row>
    <row r="33" spans="1:16" ht="28.8" x14ac:dyDescent="0.3">
      <c r="A33" s="19" t="s">
        <v>19</v>
      </c>
      <c r="B33" s="33" t="s">
        <v>78</v>
      </c>
      <c r="C33" s="1" t="s">
        <v>21</v>
      </c>
      <c r="D33" s="5" t="s">
        <v>73</v>
      </c>
      <c r="E33" s="25">
        <v>6978</v>
      </c>
      <c r="F33" s="25">
        <v>4718</v>
      </c>
      <c r="G33" s="25" t="s">
        <v>29</v>
      </c>
      <c r="H33" s="33" t="s">
        <v>110</v>
      </c>
      <c r="I33" s="41" t="s">
        <v>111</v>
      </c>
      <c r="J33" s="3" t="s">
        <v>76</v>
      </c>
      <c r="K33" s="47">
        <v>2</v>
      </c>
      <c r="L33" s="9">
        <v>2</v>
      </c>
      <c r="M33" s="68">
        <v>0</v>
      </c>
      <c r="N33" s="74">
        <v>0</v>
      </c>
      <c r="O33" s="60">
        <v>62.19</v>
      </c>
      <c r="P33" s="53">
        <f t="shared" si="2"/>
        <v>0</v>
      </c>
    </row>
    <row r="34" spans="1:16" s="21" customFormat="1" ht="42.6" customHeight="1" x14ac:dyDescent="0.3">
      <c r="A34" s="20"/>
      <c r="B34" s="22"/>
      <c r="E34" s="22"/>
      <c r="F34" s="22"/>
      <c r="G34" s="37" t="s">
        <v>112</v>
      </c>
      <c r="H34" s="22"/>
      <c r="J34" s="51"/>
      <c r="M34" s="67"/>
      <c r="N34" s="73"/>
      <c r="O34" s="90"/>
      <c r="P34" s="56"/>
    </row>
    <row r="35" spans="1:16" s="10" customFormat="1" ht="28.8" x14ac:dyDescent="0.3">
      <c r="A35" s="19" t="s">
        <v>19</v>
      </c>
      <c r="B35" s="25" t="s">
        <v>113</v>
      </c>
      <c r="C35" s="1" t="s">
        <v>21</v>
      </c>
      <c r="D35" s="5" t="s">
        <v>22</v>
      </c>
      <c r="E35" s="25">
        <v>6527</v>
      </c>
      <c r="F35" s="25">
        <v>4320</v>
      </c>
      <c r="G35" s="25" t="s">
        <v>23</v>
      </c>
      <c r="H35" s="25" t="s">
        <v>114</v>
      </c>
      <c r="I35" s="43" t="s">
        <v>115</v>
      </c>
      <c r="J35" s="3" t="s">
        <v>26</v>
      </c>
      <c r="K35" s="48">
        <v>7</v>
      </c>
      <c r="L35" s="3">
        <v>7</v>
      </c>
      <c r="M35" s="69">
        <v>0</v>
      </c>
      <c r="N35" s="75">
        <v>0</v>
      </c>
      <c r="O35" s="60">
        <v>66.42</v>
      </c>
      <c r="P35" s="54">
        <f t="shared" si="2"/>
        <v>0</v>
      </c>
    </row>
    <row r="36" spans="1:16" s="10" customFormat="1" ht="28.8" x14ac:dyDescent="0.3">
      <c r="A36" s="19" t="s">
        <v>19</v>
      </c>
      <c r="B36" s="25" t="s">
        <v>113</v>
      </c>
      <c r="C36" s="1" t="s">
        <v>21</v>
      </c>
      <c r="D36" s="5" t="s">
        <v>22</v>
      </c>
      <c r="E36" s="25">
        <v>65287</v>
      </c>
      <c r="F36" s="25">
        <v>4320</v>
      </c>
      <c r="G36" s="25" t="s">
        <v>23</v>
      </c>
      <c r="H36" s="25" t="s">
        <v>116</v>
      </c>
      <c r="I36" s="43" t="s">
        <v>115</v>
      </c>
      <c r="J36" s="3" t="s">
        <v>26</v>
      </c>
      <c r="K36" s="48">
        <v>7</v>
      </c>
      <c r="L36" s="3">
        <v>7</v>
      </c>
      <c r="M36" s="69">
        <v>0</v>
      </c>
      <c r="N36" s="75">
        <v>0</v>
      </c>
      <c r="O36" s="60">
        <v>66</v>
      </c>
      <c r="P36" s="54">
        <f t="shared" ref="P36" si="4">(M36+N36)*O36</f>
        <v>0</v>
      </c>
    </row>
    <row r="37" spans="1:16" s="10" customFormat="1" ht="43.2" x14ac:dyDescent="0.3">
      <c r="A37" s="19" t="s">
        <v>19</v>
      </c>
      <c r="B37" s="25" t="s">
        <v>113</v>
      </c>
      <c r="C37" s="1" t="s">
        <v>21</v>
      </c>
      <c r="D37" s="5" t="s">
        <v>28</v>
      </c>
      <c r="E37" s="23">
        <v>7014</v>
      </c>
      <c r="F37" s="23">
        <v>4754</v>
      </c>
      <c r="G37" s="25" t="s">
        <v>29</v>
      </c>
      <c r="H37" s="23" t="s">
        <v>117</v>
      </c>
      <c r="I37" s="44" t="s">
        <v>118</v>
      </c>
      <c r="J37" s="11" t="s">
        <v>119</v>
      </c>
      <c r="K37" s="48">
        <v>7</v>
      </c>
      <c r="L37" s="3">
        <v>0</v>
      </c>
      <c r="M37" s="69">
        <v>7</v>
      </c>
      <c r="N37" s="75">
        <v>0</v>
      </c>
      <c r="O37" s="60">
        <v>99.31</v>
      </c>
      <c r="P37" s="54">
        <f t="shared" si="2"/>
        <v>695.17000000000007</v>
      </c>
    </row>
    <row r="38" spans="1:16" ht="28.8" x14ac:dyDescent="0.3">
      <c r="A38" s="19" t="s">
        <v>19</v>
      </c>
      <c r="B38" s="33" t="s">
        <v>113</v>
      </c>
      <c r="C38" s="1" t="s">
        <v>21</v>
      </c>
      <c r="D38" s="5" t="s">
        <v>120</v>
      </c>
      <c r="E38" s="25">
        <v>6004</v>
      </c>
      <c r="F38" s="25">
        <v>3844</v>
      </c>
      <c r="G38" s="25" t="s">
        <v>29</v>
      </c>
      <c r="H38" s="33" t="s">
        <v>121</v>
      </c>
      <c r="I38" s="41" t="s">
        <v>122</v>
      </c>
      <c r="J38" s="12" t="s">
        <v>123</v>
      </c>
      <c r="K38" s="47">
        <v>7</v>
      </c>
      <c r="L38" s="9">
        <v>7</v>
      </c>
      <c r="M38" s="68">
        <v>0</v>
      </c>
      <c r="N38" s="74">
        <v>0</v>
      </c>
      <c r="O38" s="60">
        <v>64.290000000000006</v>
      </c>
      <c r="P38" s="53">
        <f t="shared" si="2"/>
        <v>0</v>
      </c>
    </row>
    <row r="39" spans="1:16" ht="28.8" x14ac:dyDescent="0.3">
      <c r="A39" s="19" t="s">
        <v>19</v>
      </c>
      <c r="B39" s="33" t="s">
        <v>113</v>
      </c>
      <c r="C39" s="1" t="s">
        <v>21</v>
      </c>
      <c r="D39" s="5" t="s">
        <v>33</v>
      </c>
      <c r="E39" s="25">
        <v>7272</v>
      </c>
      <c r="F39" s="25">
        <v>4944</v>
      </c>
      <c r="G39" s="25" t="s">
        <v>23</v>
      </c>
      <c r="H39" s="33" t="s">
        <v>124</v>
      </c>
      <c r="I39" s="41" t="s">
        <v>125</v>
      </c>
      <c r="J39" s="3" t="s">
        <v>126</v>
      </c>
      <c r="K39" s="47">
        <v>7</v>
      </c>
      <c r="L39" s="9">
        <v>7</v>
      </c>
      <c r="M39" s="68">
        <v>0</v>
      </c>
      <c r="N39" s="74">
        <v>0</v>
      </c>
      <c r="O39" s="60">
        <v>67.260000000000005</v>
      </c>
      <c r="P39" s="53">
        <f t="shared" si="2"/>
        <v>0</v>
      </c>
    </row>
    <row r="40" spans="1:16" ht="28.8" x14ac:dyDescent="0.3">
      <c r="A40" s="19" t="s">
        <v>19</v>
      </c>
      <c r="B40" s="33" t="s">
        <v>113</v>
      </c>
      <c r="C40" s="1" t="s">
        <v>21</v>
      </c>
      <c r="D40" s="5" t="s">
        <v>37</v>
      </c>
      <c r="E40" s="25">
        <v>6561</v>
      </c>
      <c r="F40" s="25">
        <v>4345</v>
      </c>
      <c r="G40" s="25" t="s">
        <v>23</v>
      </c>
      <c r="H40" s="33" t="s">
        <v>127</v>
      </c>
      <c r="I40" s="41" t="s">
        <v>128</v>
      </c>
      <c r="J40" s="3" t="s">
        <v>129</v>
      </c>
      <c r="K40" s="47">
        <v>7</v>
      </c>
      <c r="L40" s="9">
        <v>7</v>
      </c>
      <c r="M40" s="68">
        <v>0</v>
      </c>
      <c r="N40" s="74">
        <v>0</v>
      </c>
      <c r="O40" s="60">
        <v>66.209999999999994</v>
      </c>
      <c r="P40" s="53">
        <f t="shared" si="2"/>
        <v>0</v>
      </c>
    </row>
    <row r="41" spans="1:16" ht="28.8" x14ac:dyDescent="0.3">
      <c r="A41" s="19" t="s">
        <v>19</v>
      </c>
      <c r="B41" s="33" t="s">
        <v>113</v>
      </c>
      <c r="C41" s="1" t="s">
        <v>21</v>
      </c>
      <c r="D41" s="5" t="s">
        <v>42</v>
      </c>
      <c r="E41" s="25">
        <v>7064</v>
      </c>
      <c r="F41" s="25">
        <v>4804</v>
      </c>
      <c r="G41" s="25" t="s">
        <v>29</v>
      </c>
      <c r="H41" s="33" t="s">
        <v>130</v>
      </c>
      <c r="I41" s="41" t="s">
        <v>131</v>
      </c>
      <c r="J41" s="3" t="s">
        <v>92</v>
      </c>
      <c r="K41" s="47">
        <v>7</v>
      </c>
      <c r="L41" s="9">
        <v>7</v>
      </c>
      <c r="M41" s="68">
        <v>0</v>
      </c>
      <c r="N41" s="74">
        <v>0</v>
      </c>
      <c r="O41" s="60">
        <v>33.1</v>
      </c>
      <c r="P41" s="53">
        <f t="shared" si="2"/>
        <v>0</v>
      </c>
    </row>
    <row r="42" spans="1:16" ht="28.8" x14ac:dyDescent="0.3">
      <c r="A42" s="19" t="s">
        <v>19</v>
      </c>
      <c r="B42" s="33" t="s">
        <v>113</v>
      </c>
      <c r="C42" s="1" t="s">
        <v>21</v>
      </c>
      <c r="D42" s="5" t="s">
        <v>132</v>
      </c>
      <c r="E42" s="25">
        <v>7068</v>
      </c>
      <c r="F42" s="25">
        <v>4806</v>
      </c>
      <c r="G42" s="25" t="s">
        <v>29</v>
      </c>
      <c r="H42" s="33" t="s">
        <v>133</v>
      </c>
      <c r="I42" s="41" t="s">
        <v>134</v>
      </c>
      <c r="J42" s="3" t="s">
        <v>49</v>
      </c>
      <c r="K42" s="47">
        <v>7</v>
      </c>
      <c r="L42" s="9">
        <v>7</v>
      </c>
      <c r="M42" s="68">
        <v>0</v>
      </c>
      <c r="N42" s="74">
        <v>0</v>
      </c>
      <c r="O42" s="97">
        <v>132.41999999999999</v>
      </c>
      <c r="P42" s="53">
        <f t="shared" si="2"/>
        <v>0</v>
      </c>
    </row>
    <row r="43" spans="1:16" ht="28.8" x14ac:dyDescent="0.3">
      <c r="A43" s="19" t="s">
        <v>19</v>
      </c>
      <c r="B43" s="33" t="s">
        <v>113</v>
      </c>
      <c r="C43" s="1" t="s">
        <v>21</v>
      </c>
      <c r="D43" s="5" t="s">
        <v>132</v>
      </c>
      <c r="E43" s="25">
        <v>7067</v>
      </c>
      <c r="F43" s="25">
        <v>4806</v>
      </c>
      <c r="G43" s="25" t="s">
        <v>29</v>
      </c>
      <c r="H43" s="33" t="s">
        <v>135</v>
      </c>
      <c r="I43" s="41" t="s">
        <v>136</v>
      </c>
      <c r="J43" s="3" t="s">
        <v>49</v>
      </c>
      <c r="K43" s="47">
        <v>7</v>
      </c>
      <c r="L43" s="9">
        <v>7</v>
      </c>
      <c r="M43" s="68">
        <v>0</v>
      </c>
      <c r="N43" s="74">
        <v>0</v>
      </c>
      <c r="O43" s="98"/>
      <c r="P43" s="53">
        <f t="shared" si="2"/>
        <v>0</v>
      </c>
    </row>
    <row r="44" spans="1:16" ht="28.8" x14ac:dyDescent="0.3">
      <c r="A44" s="19" t="s">
        <v>19</v>
      </c>
      <c r="B44" s="33" t="s">
        <v>113</v>
      </c>
      <c r="C44" s="1" t="s">
        <v>21</v>
      </c>
      <c r="D44" s="5" t="s">
        <v>52</v>
      </c>
      <c r="E44" s="25">
        <v>6699</v>
      </c>
      <c r="F44" s="25">
        <v>4463</v>
      </c>
      <c r="G44" s="25" t="s">
        <v>53</v>
      </c>
      <c r="H44" s="33" t="s">
        <v>137</v>
      </c>
      <c r="I44" s="41" t="s">
        <v>138</v>
      </c>
      <c r="J44" s="3" t="s">
        <v>139</v>
      </c>
      <c r="K44" s="47">
        <v>7</v>
      </c>
      <c r="L44" s="9">
        <v>7</v>
      </c>
      <c r="M44" s="68">
        <v>0</v>
      </c>
      <c r="N44" s="74">
        <v>0</v>
      </c>
      <c r="O44" s="60">
        <v>66.2</v>
      </c>
      <c r="P44" s="53">
        <f t="shared" si="2"/>
        <v>0</v>
      </c>
    </row>
    <row r="45" spans="1:16" ht="43.2" x14ac:dyDescent="0.3">
      <c r="A45" s="19" t="s">
        <v>19</v>
      </c>
      <c r="B45" s="33" t="s">
        <v>113</v>
      </c>
      <c r="C45" s="1" t="s">
        <v>21</v>
      </c>
      <c r="D45" s="5" t="s">
        <v>57</v>
      </c>
      <c r="E45" s="25">
        <v>7083</v>
      </c>
      <c r="F45" s="25">
        <v>4821</v>
      </c>
      <c r="G45" s="25" t="s">
        <v>29</v>
      </c>
      <c r="H45" s="33" t="s">
        <v>140</v>
      </c>
      <c r="I45" s="41" t="s">
        <v>141</v>
      </c>
      <c r="J45" s="3" t="s">
        <v>142</v>
      </c>
      <c r="K45" s="47">
        <v>7</v>
      </c>
      <c r="L45" s="9">
        <v>0</v>
      </c>
      <c r="M45" s="68">
        <v>7</v>
      </c>
      <c r="N45" s="74">
        <v>0</v>
      </c>
      <c r="O45" s="60">
        <v>66.209999999999994</v>
      </c>
      <c r="P45" s="53">
        <f t="shared" si="2"/>
        <v>463.46999999999997</v>
      </c>
    </row>
    <row r="46" spans="1:16" ht="28.8" x14ac:dyDescent="0.3">
      <c r="A46" s="19" t="s">
        <v>19</v>
      </c>
      <c r="B46" s="33" t="s">
        <v>113</v>
      </c>
      <c r="C46" s="1" t="s">
        <v>21</v>
      </c>
      <c r="D46" s="5" t="s">
        <v>143</v>
      </c>
      <c r="E46" s="17">
        <v>5982</v>
      </c>
      <c r="F46" s="17">
        <v>3822</v>
      </c>
      <c r="G46" s="25" t="s">
        <v>29</v>
      </c>
      <c r="H46" s="39" t="s">
        <v>144</v>
      </c>
      <c r="I46" s="41" t="s">
        <v>145</v>
      </c>
      <c r="J46" s="52" t="s">
        <v>146</v>
      </c>
      <c r="K46" s="47">
        <v>7</v>
      </c>
      <c r="L46" s="9">
        <v>7</v>
      </c>
      <c r="M46" s="68">
        <v>0</v>
      </c>
      <c r="N46" s="74">
        <v>0</v>
      </c>
      <c r="O46" s="60">
        <v>64.290000000000006</v>
      </c>
      <c r="P46" s="53">
        <f t="shared" si="2"/>
        <v>0</v>
      </c>
    </row>
    <row r="47" spans="1:16" ht="28.8" x14ac:dyDescent="0.3">
      <c r="A47" s="19" t="s">
        <v>19</v>
      </c>
      <c r="B47" s="33" t="s">
        <v>113</v>
      </c>
      <c r="C47" s="1" t="s">
        <v>21</v>
      </c>
      <c r="D47" s="5" t="s">
        <v>147</v>
      </c>
      <c r="E47" s="17">
        <v>6090</v>
      </c>
      <c r="F47" s="17">
        <v>3915</v>
      </c>
      <c r="G47" s="25" t="s">
        <v>148</v>
      </c>
      <c r="H47" s="39" t="s">
        <v>149</v>
      </c>
      <c r="I47" s="41" t="s">
        <v>150</v>
      </c>
      <c r="J47" s="52" t="s">
        <v>151</v>
      </c>
      <c r="K47" s="47">
        <v>7</v>
      </c>
      <c r="L47" s="9">
        <v>7</v>
      </c>
      <c r="M47" s="68">
        <v>0</v>
      </c>
      <c r="N47" s="74">
        <v>0</v>
      </c>
      <c r="O47" s="60">
        <v>64.290000000000006</v>
      </c>
      <c r="P47" s="53">
        <f t="shared" si="2"/>
        <v>0</v>
      </c>
    </row>
    <row r="48" spans="1:16" ht="28.8" x14ac:dyDescent="0.3">
      <c r="A48" s="19" t="s">
        <v>19</v>
      </c>
      <c r="B48" s="33" t="s">
        <v>113</v>
      </c>
      <c r="C48" s="1" t="s">
        <v>21</v>
      </c>
      <c r="D48" s="5" t="s">
        <v>65</v>
      </c>
      <c r="E48" s="17">
        <v>6982</v>
      </c>
      <c r="F48" s="17">
        <v>4722</v>
      </c>
      <c r="G48" s="25" t="s">
        <v>29</v>
      </c>
      <c r="H48" s="39" t="s">
        <v>152</v>
      </c>
      <c r="I48" s="41" t="s">
        <v>153</v>
      </c>
      <c r="J48" s="52" t="s">
        <v>106</v>
      </c>
      <c r="K48" s="47">
        <v>7</v>
      </c>
      <c r="L48" s="9">
        <v>7</v>
      </c>
      <c r="M48" s="68">
        <v>0</v>
      </c>
      <c r="N48" s="74">
        <v>0</v>
      </c>
      <c r="O48" s="60">
        <v>33.1</v>
      </c>
      <c r="P48" s="53">
        <f t="shared" si="2"/>
        <v>0</v>
      </c>
    </row>
    <row r="49" spans="1:16" ht="28.8" x14ac:dyDescent="0.3">
      <c r="A49" s="19" t="s">
        <v>19</v>
      </c>
      <c r="B49" s="33" t="s">
        <v>113</v>
      </c>
      <c r="C49" s="1" t="s">
        <v>21</v>
      </c>
      <c r="D49" s="5" t="s">
        <v>69</v>
      </c>
      <c r="E49" s="25">
        <v>7090</v>
      </c>
      <c r="F49" s="25">
        <v>4828</v>
      </c>
      <c r="G49" s="25" t="s">
        <v>29</v>
      </c>
      <c r="H49" s="33" t="s">
        <v>154</v>
      </c>
      <c r="I49" s="41" t="s">
        <v>155</v>
      </c>
      <c r="J49" s="3" t="s">
        <v>156</v>
      </c>
      <c r="K49" s="47">
        <v>7</v>
      </c>
      <c r="L49" s="9">
        <v>7</v>
      </c>
      <c r="M49" s="68">
        <v>0</v>
      </c>
      <c r="N49" s="74">
        <v>0</v>
      </c>
      <c r="O49" s="60">
        <v>33.1</v>
      </c>
      <c r="P49" s="53">
        <f t="shared" si="2"/>
        <v>0</v>
      </c>
    </row>
    <row r="50" spans="1:16" ht="28.8" x14ac:dyDescent="0.3">
      <c r="A50" s="19" t="s">
        <v>19</v>
      </c>
      <c r="B50" s="33" t="s">
        <v>113</v>
      </c>
      <c r="C50" s="1" t="s">
        <v>21</v>
      </c>
      <c r="D50" s="5" t="s">
        <v>73</v>
      </c>
      <c r="E50" s="25">
        <v>6979</v>
      </c>
      <c r="F50" s="25">
        <v>4719</v>
      </c>
      <c r="G50" s="25" t="s">
        <v>29</v>
      </c>
      <c r="H50" s="33" t="s">
        <v>157</v>
      </c>
      <c r="I50" s="41" t="s">
        <v>158</v>
      </c>
      <c r="J50" s="3" t="s">
        <v>76</v>
      </c>
      <c r="K50" s="47">
        <v>7</v>
      </c>
      <c r="L50" s="9">
        <v>7</v>
      </c>
      <c r="M50" s="68">
        <v>0</v>
      </c>
      <c r="N50" s="74">
        <v>0</v>
      </c>
      <c r="O50" s="60">
        <v>66.209999999999994</v>
      </c>
      <c r="P50" s="53">
        <f t="shared" si="2"/>
        <v>0</v>
      </c>
    </row>
    <row r="51" spans="1:16" s="21" customFormat="1" ht="42.6" customHeight="1" x14ac:dyDescent="0.3">
      <c r="A51" s="20"/>
      <c r="B51" s="22"/>
      <c r="E51" s="22"/>
      <c r="F51" s="22"/>
      <c r="G51" s="37" t="s">
        <v>159</v>
      </c>
      <c r="H51" s="22"/>
      <c r="J51" s="51"/>
      <c r="M51" s="67"/>
      <c r="N51" s="73"/>
      <c r="O51" s="90"/>
      <c r="P51" s="56"/>
    </row>
    <row r="52" spans="1:16" s="16" customFormat="1" ht="27" customHeight="1" x14ac:dyDescent="0.3">
      <c r="A52" s="19" t="s">
        <v>19</v>
      </c>
      <c r="B52" s="35" t="s">
        <v>160</v>
      </c>
      <c r="C52" s="1" t="s">
        <v>21</v>
      </c>
      <c r="D52" s="14" t="s">
        <v>161</v>
      </c>
      <c r="E52" s="26">
        <v>7264</v>
      </c>
      <c r="F52" s="26">
        <v>4940</v>
      </c>
      <c r="G52" s="25" t="s">
        <v>23</v>
      </c>
      <c r="H52" s="35" t="s">
        <v>162</v>
      </c>
      <c r="I52" s="45" t="s">
        <v>163</v>
      </c>
      <c r="J52" s="15" t="s">
        <v>26</v>
      </c>
      <c r="K52" s="49">
        <v>7</v>
      </c>
      <c r="L52" s="13">
        <v>7</v>
      </c>
      <c r="M52" s="70">
        <v>0</v>
      </c>
      <c r="N52" s="76">
        <v>0</v>
      </c>
      <c r="O52" s="62">
        <v>67.260000000000005</v>
      </c>
      <c r="P52" s="57">
        <f t="shared" si="2"/>
        <v>0</v>
      </c>
    </row>
    <row r="53" spans="1:16" s="16" customFormat="1" ht="27.6" customHeight="1" x14ac:dyDescent="0.3">
      <c r="A53" s="19" t="s">
        <v>19</v>
      </c>
      <c r="B53" s="35" t="s">
        <v>160</v>
      </c>
      <c r="C53" s="1" t="s">
        <v>21</v>
      </c>
      <c r="D53" s="14" t="s">
        <v>161</v>
      </c>
      <c r="E53" s="26">
        <v>7265</v>
      </c>
      <c r="F53" s="26">
        <v>4940</v>
      </c>
      <c r="G53" s="25" t="s">
        <v>23</v>
      </c>
      <c r="H53" s="35" t="s">
        <v>164</v>
      </c>
      <c r="I53" s="45" t="s">
        <v>163</v>
      </c>
      <c r="J53" s="15" t="s">
        <v>26</v>
      </c>
      <c r="K53" s="49">
        <v>7</v>
      </c>
      <c r="L53" s="13">
        <v>7</v>
      </c>
      <c r="M53" s="70">
        <v>0</v>
      </c>
      <c r="N53" s="76">
        <v>0</v>
      </c>
      <c r="O53" s="62">
        <v>67.260000000000005</v>
      </c>
      <c r="P53" s="57">
        <f t="shared" ref="P53" si="5">(M53+N53)*O53</f>
        <v>0</v>
      </c>
    </row>
    <row r="54" spans="1:16" s="10" customFormat="1" ht="27" customHeight="1" x14ac:dyDescent="0.3">
      <c r="A54" s="19" t="s">
        <v>19</v>
      </c>
      <c r="B54" s="26" t="s">
        <v>160</v>
      </c>
      <c r="C54" s="1" t="s">
        <v>21</v>
      </c>
      <c r="D54" s="5" t="s">
        <v>28</v>
      </c>
      <c r="E54" s="26">
        <v>7622</v>
      </c>
      <c r="F54" s="26">
        <v>5259</v>
      </c>
      <c r="G54" s="25" t="s">
        <v>29</v>
      </c>
      <c r="H54" s="23" t="s">
        <v>165</v>
      </c>
      <c r="I54" s="46" t="s">
        <v>166</v>
      </c>
      <c r="J54" s="52" t="s">
        <v>119</v>
      </c>
      <c r="K54" s="50">
        <v>7</v>
      </c>
      <c r="L54" s="15">
        <v>0</v>
      </c>
      <c r="M54" s="71">
        <v>7</v>
      </c>
      <c r="N54" s="77">
        <v>0</v>
      </c>
      <c r="O54" s="62">
        <v>100.89</v>
      </c>
      <c r="P54" s="58">
        <f t="shared" si="2"/>
        <v>706.23</v>
      </c>
    </row>
    <row r="55" spans="1:16" ht="27" customHeight="1" x14ac:dyDescent="0.3">
      <c r="A55" s="19" t="s">
        <v>19</v>
      </c>
      <c r="B55" s="35" t="s">
        <v>160</v>
      </c>
      <c r="C55" s="1" t="s">
        <v>21</v>
      </c>
      <c r="D55" s="14" t="s">
        <v>120</v>
      </c>
      <c r="E55" s="17">
        <v>7012</v>
      </c>
      <c r="F55" s="17">
        <v>4752</v>
      </c>
      <c r="G55" s="25" t="s">
        <v>29</v>
      </c>
      <c r="H55" s="35" t="s">
        <v>167</v>
      </c>
      <c r="I55" s="45" t="s">
        <v>168</v>
      </c>
      <c r="J55" s="52" t="s">
        <v>123</v>
      </c>
      <c r="K55" s="49">
        <v>7</v>
      </c>
      <c r="L55" s="13">
        <v>7</v>
      </c>
      <c r="M55" s="70">
        <v>0</v>
      </c>
      <c r="N55" s="76">
        <v>0</v>
      </c>
      <c r="O55" s="62">
        <v>66.209999999999994</v>
      </c>
      <c r="P55" s="57">
        <f t="shared" si="2"/>
        <v>0</v>
      </c>
    </row>
    <row r="56" spans="1:16" ht="27.6" customHeight="1" x14ac:dyDescent="0.3">
      <c r="A56" s="19" t="s">
        <v>19</v>
      </c>
      <c r="B56" s="35" t="s">
        <v>160</v>
      </c>
      <c r="C56" s="1" t="s">
        <v>21</v>
      </c>
      <c r="D56" s="14" t="s">
        <v>33</v>
      </c>
      <c r="E56" s="26">
        <v>7274</v>
      </c>
      <c r="F56" s="26">
        <v>4946</v>
      </c>
      <c r="G56" s="25" t="s">
        <v>23</v>
      </c>
      <c r="H56" s="35" t="s">
        <v>169</v>
      </c>
      <c r="I56" s="45" t="s">
        <v>170</v>
      </c>
      <c r="J56" s="52" t="s">
        <v>126</v>
      </c>
      <c r="K56" s="49">
        <v>7</v>
      </c>
      <c r="L56" s="13">
        <v>0</v>
      </c>
      <c r="M56" s="70">
        <v>0</v>
      </c>
      <c r="N56" s="76">
        <v>7</v>
      </c>
      <c r="O56" s="62">
        <v>67.260000000000005</v>
      </c>
      <c r="P56" s="57">
        <f t="shared" si="2"/>
        <v>470.82000000000005</v>
      </c>
    </row>
    <row r="57" spans="1:16" ht="27.6" customHeight="1" x14ac:dyDescent="0.3">
      <c r="A57" s="19" t="s">
        <v>19</v>
      </c>
      <c r="B57" s="35" t="s">
        <v>160</v>
      </c>
      <c r="C57" s="1" t="s">
        <v>21</v>
      </c>
      <c r="D57" s="14" t="s">
        <v>37</v>
      </c>
      <c r="E57" s="26">
        <v>7284</v>
      </c>
      <c r="F57" s="26">
        <v>4954</v>
      </c>
      <c r="G57" s="25" t="s">
        <v>23</v>
      </c>
      <c r="H57" s="35" t="s">
        <v>171</v>
      </c>
      <c r="I57" s="45" t="s">
        <v>172</v>
      </c>
      <c r="J57" s="15" t="s">
        <v>173</v>
      </c>
      <c r="K57" s="49">
        <v>7</v>
      </c>
      <c r="L57" s="13">
        <v>7</v>
      </c>
      <c r="M57" s="70">
        <v>0</v>
      </c>
      <c r="N57" s="76">
        <v>0</v>
      </c>
      <c r="O57" s="62">
        <v>67.260000000000005</v>
      </c>
      <c r="P57" s="57">
        <f t="shared" si="2"/>
        <v>0</v>
      </c>
    </row>
    <row r="58" spans="1:16" ht="28.8" x14ac:dyDescent="0.3">
      <c r="A58" s="19" t="s">
        <v>19</v>
      </c>
      <c r="B58" s="33" t="s">
        <v>160</v>
      </c>
      <c r="C58" s="1" t="s">
        <v>21</v>
      </c>
      <c r="D58" s="5" t="s">
        <v>42</v>
      </c>
      <c r="E58" s="25">
        <v>7499</v>
      </c>
      <c r="F58" s="25">
        <v>5155</v>
      </c>
      <c r="G58" s="38" t="s">
        <v>38</v>
      </c>
      <c r="H58" s="33" t="s">
        <v>174</v>
      </c>
      <c r="I58" s="41" t="s">
        <v>175</v>
      </c>
      <c r="J58" s="3" t="s">
        <v>176</v>
      </c>
      <c r="K58" s="47">
        <v>7</v>
      </c>
      <c r="L58" s="9">
        <v>7</v>
      </c>
      <c r="M58" s="68">
        <v>0</v>
      </c>
      <c r="N58" s="74">
        <v>0</v>
      </c>
      <c r="O58" s="60">
        <v>33.630000000000003</v>
      </c>
      <c r="P58" s="53">
        <f t="shared" si="2"/>
        <v>0</v>
      </c>
    </row>
    <row r="59" spans="1:16" ht="28.8" x14ac:dyDescent="0.3">
      <c r="A59" s="19" t="s">
        <v>19</v>
      </c>
      <c r="B59" s="33" t="s">
        <v>160</v>
      </c>
      <c r="C59" s="1" t="s">
        <v>21</v>
      </c>
      <c r="D59" s="5" t="s">
        <v>132</v>
      </c>
      <c r="E59" s="25">
        <v>7666</v>
      </c>
      <c r="F59" s="25">
        <v>5302</v>
      </c>
      <c r="G59" s="25" t="s">
        <v>29</v>
      </c>
      <c r="H59" s="33" t="s">
        <v>177</v>
      </c>
      <c r="I59" s="41" t="s">
        <v>178</v>
      </c>
      <c r="J59" s="3" t="s">
        <v>49</v>
      </c>
      <c r="K59" s="47">
        <v>7</v>
      </c>
      <c r="L59" s="9">
        <v>7</v>
      </c>
      <c r="M59" s="68">
        <v>0</v>
      </c>
      <c r="N59" s="74">
        <v>0</v>
      </c>
      <c r="O59" s="97">
        <v>134.52000000000001</v>
      </c>
      <c r="P59" s="53">
        <f t="shared" si="2"/>
        <v>0</v>
      </c>
    </row>
    <row r="60" spans="1:16" ht="28.8" x14ac:dyDescent="0.3">
      <c r="A60" s="19" t="s">
        <v>19</v>
      </c>
      <c r="B60" s="33" t="s">
        <v>160</v>
      </c>
      <c r="C60" s="1" t="s">
        <v>21</v>
      </c>
      <c r="D60" s="5" t="s">
        <v>132</v>
      </c>
      <c r="E60" s="25">
        <v>7665</v>
      </c>
      <c r="F60" s="25">
        <v>5302</v>
      </c>
      <c r="G60" s="25" t="s">
        <v>29</v>
      </c>
      <c r="H60" s="33" t="s">
        <v>179</v>
      </c>
      <c r="I60" s="41" t="s">
        <v>180</v>
      </c>
      <c r="J60" s="3" t="s">
        <v>49</v>
      </c>
      <c r="K60" s="47">
        <v>7</v>
      </c>
      <c r="L60" s="9">
        <v>7</v>
      </c>
      <c r="M60" s="68">
        <v>0</v>
      </c>
      <c r="N60" s="74">
        <v>0</v>
      </c>
      <c r="O60" s="98"/>
      <c r="P60" s="53">
        <f t="shared" ref="P60:P67" si="6">(M60+N60)*O60</f>
        <v>0</v>
      </c>
    </row>
    <row r="61" spans="1:16" ht="28.8" x14ac:dyDescent="0.3">
      <c r="A61" s="19" t="s">
        <v>19</v>
      </c>
      <c r="B61" s="33" t="s">
        <v>160</v>
      </c>
      <c r="C61" s="1" t="s">
        <v>21</v>
      </c>
      <c r="D61" s="5" t="s">
        <v>52</v>
      </c>
      <c r="E61" s="25">
        <v>7361</v>
      </c>
      <c r="F61" s="25">
        <v>5020</v>
      </c>
      <c r="G61" s="25" t="s">
        <v>53</v>
      </c>
      <c r="H61" s="33" t="s">
        <v>181</v>
      </c>
      <c r="I61" s="41" t="s">
        <v>182</v>
      </c>
      <c r="J61" s="3" t="s">
        <v>139</v>
      </c>
      <c r="K61" s="47">
        <v>7</v>
      </c>
      <c r="L61" s="9">
        <v>7</v>
      </c>
      <c r="M61" s="68">
        <v>0</v>
      </c>
      <c r="N61" s="74">
        <v>0</v>
      </c>
      <c r="O61" s="60">
        <v>67.2</v>
      </c>
      <c r="P61" s="53">
        <f t="shared" si="6"/>
        <v>0</v>
      </c>
    </row>
    <row r="62" spans="1:16" ht="43.2" x14ac:dyDescent="0.3">
      <c r="A62" s="19" t="s">
        <v>19</v>
      </c>
      <c r="B62" s="33" t="s">
        <v>160</v>
      </c>
      <c r="C62" s="1" t="s">
        <v>21</v>
      </c>
      <c r="D62" s="5" t="s">
        <v>57</v>
      </c>
      <c r="E62" s="25">
        <v>7672</v>
      </c>
      <c r="F62" s="25">
        <v>5308</v>
      </c>
      <c r="G62" s="25" t="s">
        <v>29</v>
      </c>
      <c r="H62" s="33" t="s">
        <v>183</v>
      </c>
      <c r="I62" s="41" t="s">
        <v>184</v>
      </c>
      <c r="J62" s="3" t="s">
        <v>185</v>
      </c>
      <c r="K62" s="47">
        <v>7</v>
      </c>
      <c r="L62" s="9">
        <v>7</v>
      </c>
      <c r="M62" s="68">
        <v>0</v>
      </c>
      <c r="N62" s="74">
        <v>0</v>
      </c>
      <c r="O62" s="60">
        <v>67.260000000000005</v>
      </c>
      <c r="P62" s="53">
        <f t="shared" si="6"/>
        <v>0</v>
      </c>
    </row>
    <row r="63" spans="1:16" ht="28.8" x14ac:dyDescent="0.3">
      <c r="A63" s="19" t="s">
        <v>19</v>
      </c>
      <c r="B63" s="33" t="s">
        <v>160</v>
      </c>
      <c r="C63" s="1" t="s">
        <v>21</v>
      </c>
      <c r="D63" s="5" t="s">
        <v>143</v>
      </c>
      <c r="E63" s="17">
        <v>6987</v>
      </c>
      <c r="F63" s="17">
        <v>4727</v>
      </c>
      <c r="G63" s="25" t="s">
        <v>29</v>
      </c>
      <c r="H63" s="39" t="s">
        <v>186</v>
      </c>
      <c r="I63" s="41" t="s">
        <v>187</v>
      </c>
      <c r="J63" s="52" t="s">
        <v>188</v>
      </c>
      <c r="K63" s="47">
        <v>7</v>
      </c>
      <c r="L63" s="9">
        <v>7</v>
      </c>
      <c r="M63" s="68">
        <v>0</v>
      </c>
      <c r="N63" s="74">
        <v>0</v>
      </c>
      <c r="O63" s="60">
        <v>66.209999999999994</v>
      </c>
      <c r="P63" s="53">
        <f t="shared" si="6"/>
        <v>0</v>
      </c>
    </row>
    <row r="64" spans="1:16" ht="27" customHeight="1" x14ac:dyDescent="0.3">
      <c r="A64" s="19" t="s">
        <v>19</v>
      </c>
      <c r="B64" s="33" t="s">
        <v>160</v>
      </c>
      <c r="C64" s="1" t="s">
        <v>21</v>
      </c>
      <c r="D64" s="5" t="s">
        <v>147</v>
      </c>
      <c r="E64" s="17">
        <v>6867</v>
      </c>
      <c r="F64" s="17">
        <v>4621</v>
      </c>
      <c r="G64" s="38" t="s">
        <v>38</v>
      </c>
      <c r="H64" s="39" t="s">
        <v>189</v>
      </c>
      <c r="I64" s="41" t="s">
        <v>190</v>
      </c>
      <c r="J64" s="52" t="s">
        <v>191</v>
      </c>
      <c r="K64" s="47">
        <v>7</v>
      </c>
      <c r="L64" s="9">
        <v>7</v>
      </c>
      <c r="M64" s="68">
        <v>0</v>
      </c>
      <c r="N64" s="74">
        <v>0</v>
      </c>
      <c r="O64" s="60">
        <v>66.209999999999994</v>
      </c>
      <c r="P64" s="53">
        <f t="shared" si="6"/>
        <v>0</v>
      </c>
    </row>
    <row r="65" spans="1:16" ht="43.2" x14ac:dyDescent="0.3">
      <c r="A65" s="19" t="s">
        <v>19</v>
      </c>
      <c r="B65" s="33" t="s">
        <v>160</v>
      </c>
      <c r="C65" s="1" t="s">
        <v>21</v>
      </c>
      <c r="D65" s="5" t="s">
        <v>65</v>
      </c>
      <c r="E65" s="17">
        <v>7603</v>
      </c>
      <c r="F65" s="17">
        <v>5240</v>
      </c>
      <c r="G65" s="25" t="s">
        <v>29</v>
      </c>
      <c r="H65" s="39" t="s">
        <v>192</v>
      </c>
      <c r="I65" s="41" t="s">
        <v>193</v>
      </c>
      <c r="J65" s="52" t="s">
        <v>194</v>
      </c>
      <c r="K65" s="47">
        <v>7</v>
      </c>
      <c r="L65" s="9">
        <v>7</v>
      </c>
      <c r="M65" s="68">
        <v>0</v>
      </c>
      <c r="N65" s="74">
        <v>0</v>
      </c>
      <c r="O65" s="60">
        <v>33.630000000000003</v>
      </c>
      <c r="P65" s="53">
        <f t="shared" si="6"/>
        <v>0</v>
      </c>
    </row>
    <row r="66" spans="1:16" ht="28.8" x14ac:dyDescent="0.3">
      <c r="A66" s="19" t="s">
        <v>19</v>
      </c>
      <c r="B66" s="33" t="s">
        <v>160</v>
      </c>
      <c r="C66" s="1" t="s">
        <v>21</v>
      </c>
      <c r="D66" s="5" t="s">
        <v>69</v>
      </c>
      <c r="E66" s="25">
        <v>7687</v>
      </c>
      <c r="F66" s="25">
        <v>5323</v>
      </c>
      <c r="G66" s="25" t="s">
        <v>29</v>
      </c>
      <c r="H66" s="33" t="s">
        <v>195</v>
      </c>
      <c r="I66" s="41" t="s">
        <v>196</v>
      </c>
      <c r="J66" s="3" t="s">
        <v>197</v>
      </c>
      <c r="K66" s="47">
        <v>7</v>
      </c>
      <c r="L66" s="9">
        <v>7</v>
      </c>
      <c r="M66" s="68">
        <v>0</v>
      </c>
      <c r="N66" s="74">
        <v>0</v>
      </c>
      <c r="O66" s="60">
        <v>33.630000000000003</v>
      </c>
      <c r="P66" s="53">
        <f t="shared" si="6"/>
        <v>0</v>
      </c>
    </row>
    <row r="67" spans="1:16" ht="28.8" x14ac:dyDescent="0.3">
      <c r="A67" s="19" t="s">
        <v>19</v>
      </c>
      <c r="B67" s="33" t="s">
        <v>160</v>
      </c>
      <c r="C67" s="1" t="s">
        <v>21</v>
      </c>
      <c r="D67" s="5" t="s">
        <v>73</v>
      </c>
      <c r="E67" s="25">
        <v>7601</v>
      </c>
      <c r="F67" s="25">
        <v>5238</v>
      </c>
      <c r="G67" s="25" t="s">
        <v>29</v>
      </c>
      <c r="H67" s="33" t="s">
        <v>198</v>
      </c>
      <c r="I67" s="41" t="s">
        <v>199</v>
      </c>
      <c r="J67" s="3" t="s">
        <v>76</v>
      </c>
      <c r="K67" s="47">
        <v>7</v>
      </c>
      <c r="L67" s="9">
        <v>7</v>
      </c>
      <c r="M67" s="68">
        <v>0</v>
      </c>
      <c r="N67" s="74">
        <v>0</v>
      </c>
      <c r="O67" s="60">
        <v>67.260000000000005</v>
      </c>
      <c r="P67" s="53">
        <f t="shared" si="6"/>
        <v>0</v>
      </c>
    </row>
    <row r="68" spans="1:16" x14ac:dyDescent="0.3">
      <c r="B68" s="33"/>
      <c r="C68" s="8"/>
      <c r="D68" s="5"/>
      <c r="E68" s="25"/>
      <c r="F68" s="25"/>
      <c r="G68" s="25"/>
      <c r="H68" s="33"/>
      <c r="I68" s="41"/>
      <c r="J68" s="3"/>
      <c r="K68" s="47"/>
      <c r="L68" s="9"/>
      <c r="M68" s="68"/>
      <c r="N68" s="74"/>
      <c r="P68" s="53"/>
    </row>
    <row r="69" spans="1:16" x14ac:dyDescent="0.3">
      <c r="B69" s="33"/>
      <c r="C69" s="8"/>
      <c r="D69" s="5"/>
      <c r="E69" s="25"/>
      <c r="F69" s="25"/>
      <c r="G69" s="25"/>
      <c r="H69" s="33"/>
      <c r="I69" s="41"/>
      <c r="J69" s="3"/>
      <c r="K69" s="47"/>
      <c r="L69" s="9"/>
      <c r="M69" s="68"/>
      <c r="N69" s="74"/>
      <c r="P69" s="53"/>
    </row>
    <row r="70" spans="1:16" x14ac:dyDescent="0.3">
      <c r="O70" s="60" t="s">
        <v>200</v>
      </c>
      <c r="P70" s="55">
        <f>SUM(P4:P67)</f>
        <v>4596.24</v>
      </c>
    </row>
  </sheetData>
  <mergeCells count="11">
    <mergeCell ref="O26:O27"/>
    <mergeCell ref="O42:O43"/>
    <mergeCell ref="O59:O60"/>
    <mergeCell ref="B1:P1"/>
    <mergeCell ref="K2:K3"/>
    <mergeCell ref="L2:L3"/>
    <mergeCell ref="B2:J2"/>
    <mergeCell ref="M2:M3"/>
    <mergeCell ref="N2:N3"/>
    <mergeCell ref="O2:O3"/>
    <mergeCell ref="P2:P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1"/>
  <sheetViews>
    <sheetView tabSelected="1" topLeftCell="D34" zoomScale="70" zoomScaleNormal="70" workbookViewId="0">
      <selection activeCell="E44" sqref="E44"/>
    </sheetView>
  </sheetViews>
  <sheetFormatPr defaultColWidth="8.88671875" defaultRowHeight="14.4" x14ac:dyDescent="0.3"/>
  <cols>
    <col min="1" max="1" width="8.88671875" style="32"/>
    <col min="2" max="2" width="8.33203125" style="32" customWidth="1"/>
    <col min="3" max="3" width="29.5546875" style="32" customWidth="1"/>
    <col min="4" max="4" width="36.6640625" style="36" customWidth="1"/>
    <col min="5" max="5" width="26.6640625" style="32" customWidth="1"/>
    <col min="6" max="6" width="41" style="32" customWidth="1"/>
    <col min="7" max="7" width="64.109375" style="32" customWidth="1"/>
    <col min="8" max="8" width="12.5546875" style="72" customWidth="1"/>
    <col min="9" max="9" width="11.5546875" style="72" customWidth="1"/>
    <col min="10" max="10" width="11.44140625" style="72" customWidth="1"/>
    <col min="11" max="11" width="10.44140625" style="72" customWidth="1"/>
    <col min="12" max="12" width="10" style="32" customWidth="1"/>
    <col min="13" max="13" width="13.6640625" style="32" customWidth="1"/>
    <col min="14" max="16384" width="8.88671875" style="32"/>
  </cols>
  <sheetData>
    <row r="1" spans="1:13" ht="63.75" customHeight="1" x14ac:dyDescent="0.3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s="63" customFormat="1" ht="57" customHeight="1" x14ac:dyDescent="0.3">
      <c r="B2" s="118" t="s">
        <v>201</v>
      </c>
      <c r="C2" s="119"/>
      <c r="D2" s="119"/>
      <c r="E2" s="119"/>
      <c r="F2" s="119"/>
      <c r="G2" s="120"/>
      <c r="H2" s="108" t="s">
        <v>2</v>
      </c>
      <c r="I2" s="108" t="s">
        <v>202</v>
      </c>
      <c r="J2" s="108" t="s">
        <v>203</v>
      </c>
      <c r="K2" s="108" t="s">
        <v>204</v>
      </c>
      <c r="L2" s="103" t="s">
        <v>205</v>
      </c>
      <c r="M2" s="103" t="s">
        <v>7</v>
      </c>
    </row>
    <row r="3" spans="1:13" s="83" customFormat="1" ht="21" x14ac:dyDescent="0.3">
      <c r="B3" s="84" t="s">
        <v>9</v>
      </c>
      <c r="C3" s="84" t="s">
        <v>206</v>
      </c>
      <c r="D3" s="82" t="s">
        <v>14</v>
      </c>
      <c r="E3" s="84" t="s">
        <v>15</v>
      </c>
      <c r="F3" s="84" t="s">
        <v>16</v>
      </c>
      <c r="G3" s="84" t="s">
        <v>17</v>
      </c>
      <c r="H3" s="109"/>
      <c r="I3" s="109"/>
      <c r="J3" s="109"/>
      <c r="K3" s="109"/>
      <c r="L3" s="104"/>
      <c r="M3" s="104"/>
    </row>
    <row r="4" spans="1:13" s="91" customFormat="1" ht="33.6" x14ac:dyDescent="0.3">
      <c r="A4" s="115" t="s">
        <v>18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6"/>
    </row>
    <row r="5" spans="1:13" ht="28.8" x14ac:dyDescent="0.3">
      <c r="A5" s="86" t="s">
        <v>19</v>
      </c>
      <c r="B5" s="29" t="s">
        <v>20</v>
      </c>
      <c r="C5" s="29" t="s">
        <v>28</v>
      </c>
      <c r="D5" s="25" t="s">
        <v>29</v>
      </c>
      <c r="E5" s="87" t="s">
        <v>30</v>
      </c>
      <c r="F5" s="88" t="s">
        <v>207</v>
      </c>
      <c r="G5" s="88" t="s">
        <v>208</v>
      </c>
      <c r="H5" s="89">
        <v>9</v>
      </c>
      <c r="I5" s="89">
        <v>0</v>
      </c>
      <c r="J5" s="68">
        <v>9</v>
      </c>
      <c r="K5" s="68">
        <v>0</v>
      </c>
      <c r="L5" s="85"/>
      <c r="M5" s="85">
        <f t="shared" ref="M5" si="0">(J5+K5)*L5</f>
        <v>0</v>
      </c>
    </row>
    <row r="6" spans="1:13" ht="28.8" x14ac:dyDescent="0.3">
      <c r="A6" s="86" t="s">
        <v>19</v>
      </c>
      <c r="B6" s="29" t="s">
        <v>20</v>
      </c>
      <c r="C6" s="29" t="s">
        <v>132</v>
      </c>
      <c r="D6" s="25" t="s">
        <v>29</v>
      </c>
      <c r="E6" s="29" t="s">
        <v>50</v>
      </c>
      <c r="F6" s="81" t="s">
        <v>209</v>
      </c>
      <c r="G6" s="81" t="s">
        <v>210</v>
      </c>
      <c r="H6" s="89">
        <v>9</v>
      </c>
      <c r="I6" s="89">
        <v>1</v>
      </c>
      <c r="J6" s="68">
        <v>8</v>
      </c>
      <c r="K6" s="68">
        <v>0</v>
      </c>
      <c r="L6" s="85">
        <v>70</v>
      </c>
      <c r="M6" s="85">
        <f t="shared" ref="M6:M43" si="1">(J6+K6)*L6</f>
        <v>560</v>
      </c>
    </row>
    <row r="7" spans="1:13" ht="28.8" x14ac:dyDescent="0.3">
      <c r="A7" s="86" t="s">
        <v>19</v>
      </c>
      <c r="B7" s="29" t="s">
        <v>20</v>
      </c>
      <c r="C7" s="29" t="s">
        <v>33</v>
      </c>
      <c r="D7" s="33" t="s">
        <v>23</v>
      </c>
      <c r="E7" s="29" t="s">
        <v>211</v>
      </c>
      <c r="F7" s="81" t="s">
        <v>212</v>
      </c>
      <c r="G7" s="81" t="s">
        <v>36</v>
      </c>
      <c r="H7" s="89">
        <v>9</v>
      </c>
      <c r="I7" s="89">
        <v>1</v>
      </c>
      <c r="J7" s="68">
        <v>8</v>
      </c>
      <c r="K7" s="68">
        <v>0</v>
      </c>
      <c r="L7" s="85"/>
      <c r="M7" s="85">
        <f t="shared" si="1"/>
        <v>0</v>
      </c>
    </row>
    <row r="8" spans="1:13" ht="28.95" customHeight="1" x14ac:dyDescent="0.3">
      <c r="A8" s="86" t="s">
        <v>19</v>
      </c>
      <c r="B8" s="29" t="s">
        <v>20</v>
      </c>
      <c r="C8" s="29" t="s">
        <v>213</v>
      </c>
      <c r="D8" s="38" t="s">
        <v>38</v>
      </c>
      <c r="E8" s="29" t="s">
        <v>214</v>
      </c>
      <c r="F8" s="81" t="s">
        <v>215</v>
      </c>
      <c r="G8" s="81" t="s">
        <v>216</v>
      </c>
      <c r="H8" s="89">
        <v>9</v>
      </c>
      <c r="I8" s="89">
        <v>1</v>
      </c>
      <c r="J8" s="68">
        <v>8</v>
      </c>
      <c r="K8" s="68">
        <v>0</v>
      </c>
      <c r="L8" s="85"/>
      <c r="M8" s="85">
        <f t="shared" si="1"/>
        <v>0</v>
      </c>
    </row>
    <row r="9" spans="1:13" ht="28.8" x14ac:dyDescent="0.3">
      <c r="A9" s="86" t="s">
        <v>19</v>
      </c>
      <c r="B9" s="29" t="s">
        <v>20</v>
      </c>
      <c r="C9" s="29" t="s">
        <v>52</v>
      </c>
      <c r="D9" s="36" t="s">
        <v>53</v>
      </c>
      <c r="E9" s="18" t="s">
        <v>217</v>
      </c>
      <c r="F9" s="81" t="s">
        <v>218</v>
      </c>
      <c r="G9" s="81" t="s">
        <v>56</v>
      </c>
      <c r="H9" s="89">
        <v>9</v>
      </c>
      <c r="I9" s="89">
        <v>0</v>
      </c>
      <c r="J9" s="68">
        <v>9</v>
      </c>
      <c r="K9" s="68">
        <v>0</v>
      </c>
      <c r="L9" s="85"/>
      <c r="M9" s="85">
        <f t="shared" si="1"/>
        <v>0</v>
      </c>
    </row>
    <row r="10" spans="1:13" ht="28.8" x14ac:dyDescent="0.3">
      <c r="A10" s="86" t="s">
        <v>19</v>
      </c>
      <c r="B10" s="29" t="s">
        <v>20</v>
      </c>
      <c r="C10" s="29" t="s">
        <v>57</v>
      </c>
      <c r="D10" s="25" t="s">
        <v>29</v>
      </c>
      <c r="E10" s="29" t="s">
        <v>58</v>
      </c>
      <c r="F10" s="81" t="s">
        <v>219</v>
      </c>
      <c r="G10" s="81" t="s">
        <v>60</v>
      </c>
      <c r="H10" s="89">
        <v>9</v>
      </c>
      <c r="I10" s="89">
        <v>0</v>
      </c>
      <c r="J10" s="68">
        <v>9</v>
      </c>
      <c r="K10" s="68">
        <v>0</v>
      </c>
      <c r="L10" s="85"/>
      <c r="M10" s="85">
        <f t="shared" si="1"/>
        <v>0</v>
      </c>
    </row>
    <row r="11" spans="1:13" ht="27" customHeight="1" x14ac:dyDescent="0.3">
      <c r="A11" s="86" t="s">
        <v>19</v>
      </c>
      <c r="B11" s="29" t="s">
        <v>20</v>
      </c>
      <c r="C11" s="29" t="s">
        <v>61</v>
      </c>
      <c r="D11" s="25" t="s">
        <v>29</v>
      </c>
      <c r="E11" s="29" t="s">
        <v>220</v>
      </c>
      <c r="F11" s="81" t="s">
        <v>221</v>
      </c>
      <c r="G11" s="81" t="s">
        <v>222</v>
      </c>
      <c r="H11" s="89">
        <v>9</v>
      </c>
      <c r="I11" s="89">
        <v>2</v>
      </c>
      <c r="J11" s="68">
        <v>7</v>
      </c>
      <c r="K11" s="68">
        <v>0</v>
      </c>
      <c r="L11" s="85"/>
      <c r="M11" s="85">
        <f t="shared" si="1"/>
        <v>0</v>
      </c>
    </row>
    <row r="12" spans="1:13" ht="43.2" x14ac:dyDescent="0.3">
      <c r="A12" s="86" t="s">
        <v>19</v>
      </c>
      <c r="B12" s="29" t="s">
        <v>20</v>
      </c>
      <c r="C12" s="29" t="s">
        <v>69</v>
      </c>
      <c r="D12" s="25" t="s">
        <v>29</v>
      </c>
      <c r="E12" s="29" t="s">
        <v>70</v>
      </c>
      <c r="F12" s="81" t="s">
        <v>223</v>
      </c>
      <c r="G12" s="81" t="s">
        <v>224</v>
      </c>
      <c r="H12" s="89">
        <v>9</v>
      </c>
      <c r="I12" s="89">
        <v>1</v>
      </c>
      <c r="J12" s="68">
        <v>8</v>
      </c>
      <c r="K12" s="68">
        <v>0</v>
      </c>
      <c r="L12" s="85"/>
      <c r="M12" s="85">
        <f t="shared" si="1"/>
        <v>0</v>
      </c>
    </row>
    <row r="13" spans="1:13" ht="28.8" x14ac:dyDescent="0.3">
      <c r="A13" s="86" t="s">
        <v>19</v>
      </c>
      <c r="B13" s="29" t="s">
        <v>20</v>
      </c>
      <c r="C13" s="29" t="s">
        <v>42</v>
      </c>
      <c r="D13" s="38" t="s">
        <v>38</v>
      </c>
      <c r="E13" s="29" t="s">
        <v>225</v>
      </c>
      <c r="F13" s="81" t="s">
        <v>226</v>
      </c>
      <c r="G13" s="81"/>
      <c r="H13" s="89">
        <v>9</v>
      </c>
      <c r="I13" s="89">
        <v>0</v>
      </c>
      <c r="J13" s="68">
        <v>9</v>
      </c>
      <c r="K13" s="68">
        <v>0</v>
      </c>
      <c r="L13" s="85"/>
      <c r="M13" s="85">
        <f t="shared" si="1"/>
        <v>0</v>
      </c>
    </row>
    <row r="14" spans="1:13" ht="33.6" x14ac:dyDescent="0.3">
      <c r="A14" s="115" t="s">
        <v>77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6"/>
    </row>
    <row r="15" spans="1:13" s="91" customFormat="1" ht="57.6" x14ac:dyDescent="0.3">
      <c r="A15" s="86" t="s">
        <v>19</v>
      </c>
      <c r="B15" s="29" t="s">
        <v>78</v>
      </c>
      <c r="C15" s="29" t="s">
        <v>28</v>
      </c>
      <c r="D15" s="25" t="s">
        <v>29</v>
      </c>
      <c r="E15" s="87" t="s">
        <v>82</v>
      </c>
      <c r="F15" s="18" t="s">
        <v>227</v>
      </c>
      <c r="G15" s="18" t="s">
        <v>228</v>
      </c>
      <c r="H15" s="89">
        <v>2</v>
      </c>
      <c r="I15" s="89">
        <v>0</v>
      </c>
      <c r="J15" s="68">
        <v>2</v>
      </c>
      <c r="K15" s="68">
        <v>0</v>
      </c>
      <c r="L15" s="85"/>
      <c r="M15" s="85">
        <f t="shared" si="1"/>
        <v>0</v>
      </c>
    </row>
    <row r="16" spans="1:13" x14ac:dyDescent="0.3">
      <c r="A16" s="86" t="s">
        <v>19</v>
      </c>
      <c r="B16" s="29" t="s">
        <v>78</v>
      </c>
      <c r="C16" s="31" t="s">
        <v>132</v>
      </c>
      <c r="D16" s="25" t="s">
        <v>29</v>
      </c>
      <c r="E16" s="31" t="s">
        <v>95</v>
      </c>
      <c r="F16" s="31" t="s">
        <v>229</v>
      </c>
      <c r="G16" s="31" t="s">
        <v>230</v>
      </c>
      <c r="H16" s="89">
        <v>2</v>
      </c>
      <c r="I16" s="89">
        <v>0</v>
      </c>
      <c r="J16" s="68">
        <v>2</v>
      </c>
      <c r="K16" s="68">
        <v>0</v>
      </c>
      <c r="L16" s="85"/>
      <c r="M16" s="85">
        <f t="shared" si="1"/>
        <v>0</v>
      </c>
    </row>
    <row r="17" spans="1:13" x14ac:dyDescent="0.3">
      <c r="A17" s="86" t="s">
        <v>19</v>
      </c>
      <c r="B17" s="29" t="s">
        <v>78</v>
      </c>
      <c r="C17" s="31" t="str">
        <f>$C$7</f>
        <v>Geografija</v>
      </c>
      <c r="D17" s="35" t="str">
        <f>$D$7</f>
        <v>ALFA</v>
      </c>
      <c r="E17" s="31" t="s">
        <v>231</v>
      </c>
      <c r="F17" s="31" t="s">
        <v>232</v>
      </c>
      <c r="G17" s="31" t="s">
        <v>36</v>
      </c>
      <c r="H17" s="89">
        <v>2</v>
      </c>
      <c r="I17" s="89">
        <v>0</v>
      </c>
      <c r="J17" s="68">
        <v>2</v>
      </c>
      <c r="K17" s="68">
        <v>0</v>
      </c>
      <c r="L17" s="85"/>
      <c r="M17" s="85" t="s">
        <v>233</v>
      </c>
    </row>
    <row r="18" spans="1:13" ht="27" customHeight="1" x14ac:dyDescent="0.3">
      <c r="A18" s="86" t="s">
        <v>19</v>
      </c>
      <c r="B18" s="29" t="s">
        <v>78</v>
      </c>
      <c r="C18" s="29" t="s">
        <v>213</v>
      </c>
      <c r="D18" s="33" t="s">
        <v>23</v>
      </c>
      <c r="E18" s="29" t="s">
        <v>87</v>
      </c>
      <c r="F18" s="81" t="s">
        <v>234</v>
      </c>
      <c r="G18" s="81" t="s">
        <v>89</v>
      </c>
      <c r="H18" s="89">
        <v>2</v>
      </c>
      <c r="I18" s="89">
        <v>1</v>
      </c>
      <c r="J18" s="68">
        <v>1</v>
      </c>
      <c r="K18" s="68">
        <v>0</v>
      </c>
      <c r="L18" s="85"/>
      <c r="M18" s="85">
        <f t="shared" si="1"/>
        <v>0</v>
      </c>
    </row>
    <row r="19" spans="1:13" ht="28.2" customHeight="1" x14ac:dyDescent="0.3">
      <c r="A19" s="86" t="s">
        <v>19</v>
      </c>
      <c r="B19" s="30" t="s">
        <v>78</v>
      </c>
      <c r="C19" s="29" t="s">
        <v>57</v>
      </c>
      <c r="D19" s="25" t="s">
        <v>29</v>
      </c>
      <c r="E19" s="29" t="s">
        <v>99</v>
      </c>
      <c r="F19" s="2" t="s">
        <v>235</v>
      </c>
      <c r="G19" s="81" t="s">
        <v>236</v>
      </c>
      <c r="H19" s="89">
        <v>2</v>
      </c>
      <c r="I19" s="89">
        <v>0</v>
      </c>
      <c r="J19" s="68">
        <v>2</v>
      </c>
      <c r="K19" s="68">
        <v>0</v>
      </c>
      <c r="L19" s="85"/>
      <c r="M19" s="85">
        <f t="shared" si="1"/>
        <v>0</v>
      </c>
    </row>
    <row r="20" spans="1:13" ht="27" customHeight="1" x14ac:dyDescent="0.3">
      <c r="A20" s="86" t="s">
        <v>19</v>
      </c>
      <c r="B20" s="29" t="s">
        <v>78</v>
      </c>
      <c r="C20" s="29" t="s">
        <v>61</v>
      </c>
      <c r="D20" s="25" t="s">
        <v>29</v>
      </c>
      <c r="E20" s="18" t="s">
        <v>237</v>
      </c>
      <c r="F20" s="81" t="s">
        <v>238</v>
      </c>
      <c r="G20" s="81" t="s">
        <v>239</v>
      </c>
      <c r="H20" s="89">
        <v>2</v>
      </c>
      <c r="I20" s="89">
        <v>0</v>
      </c>
      <c r="J20" s="68">
        <v>2</v>
      </c>
      <c r="K20" s="68">
        <v>0</v>
      </c>
      <c r="L20" s="85"/>
      <c r="M20" s="85">
        <f t="shared" si="1"/>
        <v>0</v>
      </c>
    </row>
    <row r="21" spans="1:13" ht="43.2" x14ac:dyDescent="0.3">
      <c r="A21" s="86" t="s">
        <v>19</v>
      </c>
      <c r="B21" s="29" t="s">
        <v>78</v>
      </c>
      <c r="C21" s="29" t="s">
        <v>61</v>
      </c>
      <c r="D21" s="25" t="s">
        <v>29</v>
      </c>
      <c r="E21" s="18" t="s">
        <v>240</v>
      </c>
      <c r="F21" s="81" t="s">
        <v>241</v>
      </c>
      <c r="G21" s="81" t="s">
        <v>222</v>
      </c>
      <c r="H21" s="89">
        <v>2</v>
      </c>
      <c r="I21" s="89">
        <v>0</v>
      </c>
      <c r="J21" s="68">
        <v>2</v>
      </c>
      <c r="K21" s="68">
        <v>0</v>
      </c>
      <c r="L21" s="85"/>
      <c r="M21" s="85">
        <f t="shared" si="1"/>
        <v>0</v>
      </c>
    </row>
    <row r="22" spans="1:13" ht="43.2" x14ac:dyDescent="0.3">
      <c r="A22" s="86" t="s">
        <v>19</v>
      </c>
      <c r="B22" s="29" t="s">
        <v>78</v>
      </c>
      <c r="C22" s="29" t="s">
        <v>69</v>
      </c>
      <c r="D22" s="25" t="s">
        <v>29</v>
      </c>
      <c r="E22" s="29" t="s">
        <v>107</v>
      </c>
      <c r="F22" s="81" t="s">
        <v>242</v>
      </c>
      <c r="G22" s="81" t="s">
        <v>243</v>
      </c>
      <c r="H22" s="89">
        <v>2</v>
      </c>
      <c r="I22" s="89">
        <v>0</v>
      </c>
      <c r="J22" s="68">
        <v>2</v>
      </c>
      <c r="K22" s="68">
        <v>0</v>
      </c>
      <c r="L22" s="85"/>
      <c r="M22" s="85">
        <f t="shared" si="1"/>
        <v>0</v>
      </c>
    </row>
    <row r="23" spans="1:13" ht="28.8" x14ac:dyDescent="0.3">
      <c r="A23" s="86" t="s">
        <v>19</v>
      </c>
      <c r="B23" s="29" t="s">
        <v>78</v>
      </c>
      <c r="C23" s="29" t="s">
        <v>42</v>
      </c>
      <c r="D23" s="38" t="s">
        <v>38</v>
      </c>
      <c r="E23" s="29" t="s">
        <v>225</v>
      </c>
      <c r="F23" s="81" t="s">
        <v>226</v>
      </c>
      <c r="G23" s="81"/>
      <c r="H23" s="89">
        <v>2</v>
      </c>
      <c r="I23" s="89">
        <v>0</v>
      </c>
      <c r="J23" s="68">
        <v>2</v>
      </c>
      <c r="K23" s="68">
        <v>0</v>
      </c>
      <c r="L23" s="85"/>
      <c r="M23" s="85">
        <f t="shared" ref="M23" si="2">(J23+K23)*L23</f>
        <v>0</v>
      </c>
    </row>
    <row r="24" spans="1:13" x14ac:dyDescent="0.3">
      <c r="A24" s="86" t="s">
        <v>244</v>
      </c>
      <c r="B24" s="32" t="s">
        <v>78</v>
      </c>
      <c r="C24" s="32" t="s">
        <v>52</v>
      </c>
      <c r="D24" s="92" t="s">
        <v>53</v>
      </c>
      <c r="E24" s="32" t="s">
        <v>97</v>
      </c>
      <c r="F24" s="93" t="s">
        <v>245</v>
      </c>
      <c r="G24" s="93" t="s">
        <v>56</v>
      </c>
      <c r="H24" s="94">
        <v>2</v>
      </c>
      <c r="I24" s="94">
        <v>0</v>
      </c>
      <c r="J24" s="72">
        <v>2</v>
      </c>
      <c r="K24" s="72">
        <v>0</v>
      </c>
      <c r="L24" s="95"/>
      <c r="M24" s="96"/>
    </row>
    <row r="25" spans="1:13" ht="33.6" x14ac:dyDescent="0.3">
      <c r="A25" s="115" t="s">
        <v>112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6"/>
    </row>
    <row r="26" spans="1:13" x14ac:dyDescent="0.3">
      <c r="A26" s="86" t="s">
        <v>19</v>
      </c>
      <c r="B26" s="29" t="s">
        <v>113</v>
      </c>
      <c r="C26" s="29" t="s">
        <v>28</v>
      </c>
      <c r="D26" s="25" t="s">
        <v>29</v>
      </c>
      <c r="E26" s="87" t="s">
        <v>117</v>
      </c>
      <c r="F26" s="31" t="s">
        <v>246</v>
      </c>
      <c r="G26" s="31" t="s">
        <v>247</v>
      </c>
      <c r="H26" s="89">
        <v>7</v>
      </c>
      <c r="I26" s="89">
        <v>0</v>
      </c>
      <c r="J26" s="68">
        <v>7</v>
      </c>
      <c r="K26" s="68">
        <v>0</v>
      </c>
      <c r="L26" s="85"/>
      <c r="M26" s="85">
        <f t="shared" si="1"/>
        <v>0</v>
      </c>
    </row>
    <row r="27" spans="1:13" ht="28.8" x14ac:dyDescent="0.3">
      <c r="A27" s="86" t="s">
        <v>19</v>
      </c>
      <c r="B27" s="29" t="s">
        <v>113</v>
      </c>
      <c r="C27" s="29" t="s">
        <v>120</v>
      </c>
      <c r="D27" s="25" t="s">
        <v>29</v>
      </c>
      <c r="E27" s="78" t="s">
        <v>121</v>
      </c>
      <c r="F27" s="81" t="s">
        <v>248</v>
      </c>
      <c r="G27" s="79" t="s">
        <v>249</v>
      </c>
      <c r="H27" s="89">
        <v>7</v>
      </c>
      <c r="I27" s="89">
        <v>0</v>
      </c>
      <c r="J27" s="68">
        <v>7</v>
      </c>
      <c r="K27" s="68">
        <v>0</v>
      </c>
      <c r="L27" s="85"/>
      <c r="M27" s="85">
        <f t="shared" si="1"/>
        <v>0</v>
      </c>
    </row>
    <row r="28" spans="1:13" s="91" customFormat="1" ht="33.6" x14ac:dyDescent="0.3">
      <c r="A28" s="86" t="s">
        <v>19</v>
      </c>
      <c r="B28" s="29" t="s">
        <v>113</v>
      </c>
      <c r="C28" s="29" t="s">
        <v>132</v>
      </c>
      <c r="D28" s="25" t="s">
        <v>29</v>
      </c>
      <c r="E28" s="29" t="s">
        <v>135</v>
      </c>
      <c r="F28" s="81" t="s">
        <v>250</v>
      </c>
      <c r="G28" s="81" t="s">
        <v>230</v>
      </c>
      <c r="H28" s="89">
        <v>7</v>
      </c>
      <c r="I28" s="89">
        <v>0</v>
      </c>
      <c r="J28" s="68">
        <v>7</v>
      </c>
      <c r="K28" s="68">
        <v>0</v>
      </c>
      <c r="L28" s="85"/>
      <c r="M28" s="85">
        <f t="shared" si="1"/>
        <v>0</v>
      </c>
    </row>
    <row r="29" spans="1:13" ht="28.2" customHeight="1" x14ac:dyDescent="0.3">
      <c r="A29" s="86" t="s">
        <v>19</v>
      </c>
      <c r="B29" s="29" t="s">
        <v>113</v>
      </c>
      <c r="C29" s="29" t="str">
        <f>$C$7</f>
        <v>Geografija</v>
      </c>
      <c r="D29" s="33" t="str">
        <f>$D$7</f>
        <v>ALFA</v>
      </c>
      <c r="E29" s="29" t="s">
        <v>251</v>
      </c>
      <c r="F29" s="81" t="s">
        <v>252</v>
      </c>
      <c r="G29" s="81" t="s">
        <v>126</v>
      </c>
      <c r="H29" s="89">
        <v>7</v>
      </c>
      <c r="I29" s="89">
        <v>0</v>
      </c>
      <c r="J29" s="68">
        <v>7</v>
      </c>
      <c r="K29" s="68">
        <v>0</v>
      </c>
      <c r="L29" s="85"/>
      <c r="M29" s="85">
        <f t="shared" si="1"/>
        <v>0</v>
      </c>
    </row>
    <row r="30" spans="1:13" ht="28.8" x14ac:dyDescent="0.3">
      <c r="A30" s="86" t="s">
        <v>19</v>
      </c>
      <c r="B30" s="29" t="s">
        <v>113</v>
      </c>
      <c r="C30" s="29" t="s">
        <v>37</v>
      </c>
      <c r="D30" s="33" t="s">
        <v>23</v>
      </c>
      <c r="E30" s="29" t="s">
        <v>127</v>
      </c>
      <c r="F30" s="81" t="s">
        <v>253</v>
      </c>
      <c r="G30" s="81" t="s">
        <v>129</v>
      </c>
      <c r="H30" s="89">
        <v>7</v>
      </c>
      <c r="I30" s="89">
        <v>3</v>
      </c>
      <c r="J30" s="68">
        <v>4</v>
      </c>
      <c r="K30" s="68">
        <v>0</v>
      </c>
      <c r="L30" s="85"/>
      <c r="M30" s="85">
        <f t="shared" si="1"/>
        <v>0</v>
      </c>
    </row>
    <row r="31" spans="1:13" ht="28.8" x14ac:dyDescent="0.3">
      <c r="A31" s="86" t="s">
        <v>19</v>
      </c>
      <c r="B31" s="29" t="s">
        <v>113</v>
      </c>
      <c r="C31" s="29" t="s">
        <v>57</v>
      </c>
      <c r="D31" s="25" t="s">
        <v>29</v>
      </c>
      <c r="E31" s="29" t="s">
        <v>140</v>
      </c>
      <c r="F31" s="81" t="s">
        <v>254</v>
      </c>
      <c r="G31" s="81" t="s">
        <v>236</v>
      </c>
      <c r="H31" s="89">
        <v>7</v>
      </c>
      <c r="I31" s="89">
        <v>0</v>
      </c>
      <c r="J31" s="68">
        <v>7</v>
      </c>
      <c r="K31" s="68">
        <v>0</v>
      </c>
      <c r="L31" s="85"/>
      <c r="M31" s="85">
        <f t="shared" si="1"/>
        <v>0</v>
      </c>
    </row>
    <row r="32" spans="1:13" ht="43.2" x14ac:dyDescent="0.3">
      <c r="A32" s="86" t="s">
        <v>19</v>
      </c>
      <c r="B32" s="29" t="s">
        <v>113</v>
      </c>
      <c r="C32" s="29" t="s">
        <v>147</v>
      </c>
      <c r="D32" s="38" t="s">
        <v>38</v>
      </c>
      <c r="E32" s="18" t="s">
        <v>255</v>
      </c>
      <c r="F32" s="81" t="s">
        <v>256</v>
      </c>
      <c r="G32" s="81" t="s">
        <v>257</v>
      </c>
      <c r="H32" s="89">
        <v>7</v>
      </c>
      <c r="I32" s="89">
        <v>0</v>
      </c>
      <c r="J32" s="68">
        <v>7</v>
      </c>
      <c r="K32" s="68">
        <v>0</v>
      </c>
      <c r="L32" s="85"/>
      <c r="M32" s="85">
        <f t="shared" si="1"/>
        <v>0</v>
      </c>
    </row>
    <row r="33" spans="1:13" ht="43.2" x14ac:dyDescent="0.3">
      <c r="A33" s="86" t="s">
        <v>19</v>
      </c>
      <c r="B33" s="29" t="s">
        <v>113</v>
      </c>
      <c r="C33" s="29" t="s">
        <v>69</v>
      </c>
      <c r="D33" s="25" t="s">
        <v>29</v>
      </c>
      <c r="E33" s="29" t="s">
        <v>154</v>
      </c>
      <c r="F33" s="81" t="s">
        <v>258</v>
      </c>
      <c r="G33" s="81" t="s">
        <v>224</v>
      </c>
      <c r="H33" s="89">
        <v>7</v>
      </c>
      <c r="I33" s="89">
        <v>0</v>
      </c>
      <c r="J33" s="68">
        <v>7</v>
      </c>
      <c r="K33" s="68">
        <v>0</v>
      </c>
      <c r="L33" s="85"/>
      <c r="M33" s="85">
        <f t="shared" si="1"/>
        <v>0</v>
      </c>
    </row>
    <row r="34" spans="1:13" ht="28.8" x14ac:dyDescent="0.3">
      <c r="A34" s="86" t="s">
        <v>19</v>
      </c>
      <c r="B34" s="29" t="s">
        <v>113</v>
      </c>
      <c r="C34" s="31" t="s">
        <v>22</v>
      </c>
      <c r="D34" s="25" t="s">
        <v>29</v>
      </c>
      <c r="E34" s="18" t="s">
        <v>259</v>
      </c>
      <c r="F34" s="31" t="s">
        <v>260</v>
      </c>
      <c r="G34" s="78" t="s">
        <v>261</v>
      </c>
      <c r="H34" s="89">
        <v>1</v>
      </c>
      <c r="I34" s="89">
        <v>0</v>
      </c>
      <c r="J34" s="68">
        <v>0</v>
      </c>
      <c r="K34" s="68">
        <v>1</v>
      </c>
      <c r="L34" s="85"/>
      <c r="M34" s="85">
        <v>160</v>
      </c>
    </row>
    <row r="35" spans="1:13" ht="28.8" x14ac:dyDescent="0.3">
      <c r="A35" s="86" t="s">
        <v>19</v>
      </c>
      <c r="B35" s="29" t="s">
        <v>113</v>
      </c>
      <c r="C35" s="29" t="s">
        <v>42</v>
      </c>
      <c r="D35" s="38" t="s">
        <v>38</v>
      </c>
      <c r="E35" s="29" t="s">
        <v>262</v>
      </c>
      <c r="F35" s="81" t="s">
        <v>263</v>
      </c>
      <c r="G35" s="81"/>
      <c r="H35" s="89">
        <v>7</v>
      </c>
      <c r="I35" s="89">
        <v>0</v>
      </c>
      <c r="J35" s="68">
        <v>7</v>
      </c>
      <c r="K35" s="68">
        <v>0</v>
      </c>
      <c r="L35" s="85"/>
      <c r="M35" s="85">
        <f t="shared" si="1"/>
        <v>0</v>
      </c>
    </row>
    <row r="36" spans="1:13" x14ac:dyDescent="0.3">
      <c r="A36" s="86" t="s">
        <v>264</v>
      </c>
      <c r="B36" s="32" t="s">
        <v>113</v>
      </c>
      <c r="C36" s="32" t="s">
        <v>52</v>
      </c>
      <c r="D36" s="92" t="s">
        <v>265</v>
      </c>
      <c r="E36" s="32" t="s">
        <v>137</v>
      </c>
      <c r="F36" s="93" t="s">
        <v>266</v>
      </c>
      <c r="G36" s="93" t="s">
        <v>267</v>
      </c>
      <c r="H36" s="94">
        <v>7</v>
      </c>
      <c r="I36" s="94">
        <v>0</v>
      </c>
      <c r="J36" s="72">
        <v>7</v>
      </c>
      <c r="K36" s="72">
        <v>0</v>
      </c>
      <c r="L36" s="95"/>
      <c r="M36" s="96"/>
    </row>
    <row r="37" spans="1:13" ht="33.6" x14ac:dyDescent="0.3">
      <c r="A37" s="115" t="s">
        <v>159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6"/>
    </row>
    <row r="38" spans="1:13" x14ac:dyDescent="0.3">
      <c r="A38" s="86" t="s">
        <v>19</v>
      </c>
      <c r="B38" s="31" t="s">
        <v>268</v>
      </c>
      <c r="C38" s="29" t="s">
        <v>28</v>
      </c>
      <c r="D38" s="25" t="s">
        <v>29</v>
      </c>
      <c r="E38" s="87" t="s">
        <v>165</v>
      </c>
      <c r="F38" s="31" t="s">
        <v>269</v>
      </c>
      <c r="G38" s="31" t="s">
        <v>247</v>
      </c>
      <c r="H38" s="89">
        <v>7</v>
      </c>
      <c r="I38" s="89">
        <v>0</v>
      </c>
      <c r="J38" s="68">
        <v>7</v>
      </c>
      <c r="K38" s="68">
        <v>0</v>
      </c>
      <c r="L38" s="85"/>
      <c r="M38" s="85">
        <f t="shared" si="1"/>
        <v>0</v>
      </c>
    </row>
    <row r="39" spans="1:13" ht="57.6" x14ac:dyDescent="0.3">
      <c r="A39" s="86" t="s">
        <v>19</v>
      </c>
      <c r="B39" s="31" t="s">
        <v>160</v>
      </c>
      <c r="C39" s="31" t="s">
        <v>120</v>
      </c>
      <c r="D39" s="25" t="s">
        <v>29</v>
      </c>
      <c r="E39" s="80" t="s">
        <v>270</v>
      </c>
      <c r="F39" s="81" t="s">
        <v>271</v>
      </c>
      <c r="G39" s="80" t="s">
        <v>272</v>
      </c>
      <c r="H39" s="89">
        <v>7</v>
      </c>
      <c r="I39" s="89">
        <v>0</v>
      </c>
      <c r="J39" s="68">
        <v>7</v>
      </c>
      <c r="K39" s="68">
        <v>0</v>
      </c>
      <c r="L39" s="85"/>
      <c r="M39" s="85">
        <f t="shared" si="1"/>
        <v>0</v>
      </c>
    </row>
    <row r="40" spans="1:13" ht="28.8" x14ac:dyDescent="0.3">
      <c r="A40" s="86" t="s">
        <v>19</v>
      </c>
      <c r="B40" s="31" t="s">
        <v>160</v>
      </c>
      <c r="C40" s="29" t="s">
        <v>132</v>
      </c>
      <c r="D40" s="25" t="s">
        <v>29</v>
      </c>
      <c r="E40" s="29" t="s">
        <v>179</v>
      </c>
      <c r="F40" s="81" t="s">
        <v>273</v>
      </c>
      <c r="G40" s="81" t="s">
        <v>230</v>
      </c>
      <c r="H40" s="89">
        <v>7</v>
      </c>
      <c r="I40" s="89">
        <v>0</v>
      </c>
      <c r="J40" s="68">
        <v>7</v>
      </c>
      <c r="K40" s="68">
        <v>0</v>
      </c>
      <c r="L40" s="85"/>
      <c r="M40" s="85">
        <f t="shared" si="1"/>
        <v>0</v>
      </c>
    </row>
    <row r="41" spans="1:13" s="91" customFormat="1" ht="33.6" x14ac:dyDescent="0.3">
      <c r="A41" s="86" t="s">
        <v>19</v>
      </c>
      <c r="B41" s="31" t="s">
        <v>160</v>
      </c>
      <c r="C41" s="29" t="str">
        <f>$C$7</f>
        <v>Geografija</v>
      </c>
      <c r="D41" s="33" t="str">
        <f>$D$7</f>
        <v>ALFA</v>
      </c>
      <c r="E41" s="29" t="s">
        <v>169</v>
      </c>
      <c r="F41" s="81" t="s">
        <v>274</v>
      </c>
      <c r="G41" s="81" t="s">
        <v>275</v>
      </c>
      <c r="H41" s="89">
        <v>7</v>
      </c>
      <c r="I41" s="89">
        <v>0</v>
      </c>
      <c r="J41" s="68">
        <v>0</v>
      </c>
      <c r="K41" s="68">
        <v>7</v>
      </c>
      <c r="L41" s="85"/>
      <c r="M41" s="85">
        <f t="shared" si="1"/>
        <v>0</v>
      </c>
    </row>
    <row r="42" spans="1:13" ht="27" customHeight="1" x14ac:dyDescent="0.3">
      <c r="A42" s="86" t="s">
        <v>19</v>
      </c>
      <c r="B42" s="29" t="s">
        <v>160</v>
      </c>
      <c r="C42" s="29" t="s">
        <v>37</v>
      </c>
      <c r="D42" s="33" t="s">
        <v>23</v>
      </c>
      <c r="E42" s="29" t="s">
        <v>171</v>
      </c>
      <c r="F42" s="81" t="s">
        <v>276</v>
      </c>
      <c r="G42" s="81" t="s">
        <v>277</v>
      </c>
      <c r="H42" s="89">
        <v>7</v>
      </c>
      <c r="I42" s="89">
        <v>0</v>
      </c>
      <c r="J42" s="68">
        <v>7</v>
      </c>
      <c r="K42" s="68">
        <v>0</v>
      </c>
      <c r="L42" s="85"/>
      <c r="M42" s="85">
        <f t="shared" si="1"/>
        <v>0</v>
      </c>
    </row>
    <row r="43" spans="1:13" ht="28.8" x14ac:dyDescent="0.3">
      <c r="A43" s="86" t="s">
        <v>19</v>
      </c>
      <c r="B43" s="29" t="s">
        <v>160</v>
      </c>
      <c r="C43" s="29" t="s">
        <v>57</v>
      </c>
      <c r="D43" s="25" t="s">
        <v>29</v>
      </c>
      <c r="E43" s="29" t="s">
        <v>183</v>
      </c>
      <c r="F43" s="81" t="s">
        <v>278</v>
      </c>
      <c r="G43" s="81" t="s">
        <v>279</v>
      </c>
      <c r="H43" s="89">
        <v>7</v>
      </c>
      <c r="I43" s="89">
        <v>7</v>
      </c>
      <c r="J43" s="68">
        <v>0</v>
      </c>
      <c r="K43" s="68">
        <v>0</v>
      </c>
      <c r="L43" s="85"/>
      <c r="M43" s="85">
        <f t="shared" si="1"/>
        <v>0</v>
      </c>
    </row>
    <row r="44" spans="1:13" ht="43.2" x14ac:dyDescent="0.3">
      <c r="A44" s="86" t="s">
        <v>19</v>
      </c>
      <c r="B44" s="29" t="s">
        <v>160</v>
      </c>
      <c r="C44" s="29" t="s">
        <v>147</v>
      </c>
      <c r="D44" s="38" t="s">
        <v>38</v>
      </c>
      <c r="E44" s="18" t="s">
        <v>280</v>
      </c>
      <c r="F44" s="81" t="s">
        <v>281</v>
      </c>
      <c r="G44" s="81" t="s">
        <v>191</v>
      </c>
      <c r="H44" s="89">
        <v>7</v>
      </c>
      <c r="I44" s="89">
        <v>0</v>
      </c>
      <c r="J44" s="68">
        <v>7</v>
      </c>
      <c r="K44" s="68">
        <v>0</v>
      </c>
      <c r="L44" s="85"/>
      <c r="M44" s="85">
        <f t="shared" ref="M44:M46" si="3">(J44+K44)*L44</f>
        <v>0</v>
      </c>
    </row>
    <row r="45" spans="1:13" ht="28.95" customHeight="1" x14ac:dyDescent="0.3">
      <c r="A45" s="86" t="s">
        <v>19</v>
      </c>
      <c r="B45" s="29" t="s">
        <v>160</v>
      </c>
      <c r="C45" s="29" t="s">
        <v>69</v>
      </c>
      <c r="D45" s="25" t="s">
        <v>29</v>
      </c>
      <c r="E45" s="29" t="s">
        <v>195</v>
      </c>
      <c r="F45" s="81" t="s">
        <v>282</v>
      </c>
      <c r="G45" s="81" t="s">
        <v>283</v>
      </c>
      <c r="H45" s="89">
        <v>7</v>
      </c>
      <c r="I45" s="89">
        <v>0</v>
      </c>
      <c r="J45" s="68">
        <v>7</v>
      </c>
      <c r="K45" s="68">
        <v>0</v>
      </c>
      <c r="L45" s="85"/>
      <c r="M45" s="85">
        <f t="shared" si="3"/>
        <v>0</v>
      </c>
    </row>
    <row r="46" spans="1:13" ht="28.8" x14ac:dyDescent="0.3">
      <c r="A46" s="86" t="s">
        <v>19</v>
      </c>
      <c r="B46" s="29" t="s">
        <v>160</v>
      </c>
      <c r="C46" s="29" t="s">
        <v>42</v>
      </c>
      <c r="D46" s="38" t="s">
        <v>38</v>
      </c>
      <c r="E46" s="29" t="s">
        <v>262</v>
      </c>
      <c r="F46" s="81" t="s">
        <v>263</v>
      </c>
      <c r="G46" s="81"/>
      <c r="H46" s="89">
        <v>7</v>
      </c>
      <c r="I46" s="89">
        <v>0</v>
      </c>
      <c r="J46" s="68">
        <v>7</v>
      </c>
      <c r="K46" s="68">
        <v>0</v>
      </c>
      <c r="L46" s="85"/>
      <c r="M46" s="85">
        <f t="shared" si="3"/>
        <v>0</v>
      </c>
    </row>
    <row r="47" spans="1:13" x14ac:dyDescent="0.3">
      <c r="A47" s="32" t="s">
        <v>284</v>
      </c>
      <c r="B47" s="29"/>
      <c r="C47" s="29" t="s">
        <v>52</v>
      </c>
      <c r="D47" s="33" t="s">
        <v>265</v>
      </c>
      <c r="E47" s="29" t="s">
        <v>181</v>
      </c>
      <c r="F47" s="81" t="s">
        <v>285</v>
      </c>
      <c r="G47" s="81" t="s">
        <v>267</v>
      </c>
      <c r="H47" s="89">
        <v>7</v>
      </c>
      <c r="I47" s="89">
        <v>0</v>
      </c>
      <c r="J47" s="68">
        <v>7</v>
      </c>
      <c r="K47" s="68">
        <v>0</v>
      </c>
      <c r="L47" s="85"/>
      <c r="M47" s="85">
        <f t="shared" ref="M47:M90" si="4">(J47+K47)*L47</f>
        <v>0</v>
      </c>
    </row>
    <row r="48" spans="1:13" x14ac:dyDescent="0.3">
      <c r="B48" s="29"/>
      <c r="C48" s="29"/>
      <c r="D48" s="33"/>
      <c r="E48" s="29"/>
      <c r="F48" s="81"/>
      <c r="G48" s="81"/>
      <c r="H48" s="89"/>
      <c r="I48" s="89"/>
      <c r="J48" s="68"/>
      <c r="K48" s="68"/>
      <c r="L48" s="85"/>
      <c r="M48" s="85">
        <f t="shared" si="4"/>
        <v>0</v>
      </c>
    </row>
    <row r="49" spans="2:13" x14ac:dyDescent="0.3">
      <c r="B49" s="29"/>
      <c r="C49" s="29"/>
      <c r="D49" s="33"/>
      <c r="E49" s="29"/>
      <c r="F49" s="81"/>
      <c r="G49" s="81"/>
      <c r="H49" s="89"/>
      <c r="I49" s="89"/>
      <c r="J49" s="68"/>
      <c r="K49" s="68"/>
      <c r="L49" s="85"/>
      <c r="M49" s="85">
        <f t="shared" si="4"/>
        <v>0</v>
      </c>
    </row>
    <row r="50" spans="2:13" x14ac:dyDescent="0.3">
      <c r="B50" s="29"/>
      <c r="C50" s="29"/>
      <c r="D50" s="33"/>
      <c r="E50" s="29"/>
      <c r="F50" s="81"/>
      <c r="G50" s="81"/>
      <c r="H50" s="89"/>
      <c r="I50" s="89"/>
      <c r="J50" s="68"/>
      <c r="K50" s="68"/>
      <c r="L50" s="85"/>
      <c r="M50" s="85">
        <f t="shared" si="4"/>
        <v>0</v>
      </c>
    </row>
    <row r="51" spans="2:13" x14ac:dyDescent="0.3">
      <c r="B51" s="29"/>
      <c r="C51" s="29"/>
      <c r="D51" s="33"/>
      <c r="E51" s="29"/>
      <c r="F51" s="81"/>
      <c r="G51" s="81"/>
      <c r="H51" s="89"/>
      <c r="I51" s="89"/>
      <c r="J51" s="68"/>
      <c r="K51" s="68"/>
      <c r="L51" s="85"/>
      <c r="M51" s="85">
        <f t="shared" si="4"/>
        <v>0</v>
      </c>
    </row>
    <row r="52" spans="2:13" x14ac:dyDescent="0.3">
      <c r="B52" s="29"/>
      <c r="C52" s="29"/>
      <c r="D52" s="33"/>
      <c r="E52" s="29"/>
      <c r="F52" s="81"/>
      <c r="G52" s="81"/>
      <c r="H52" s="89"/>
      <c r="I52" s="89"/>
      <c r="J52" s="68"/>
      <c r="K52" s="68"/>
      <c r="L52" s="85"/>
      <c r="M52" s="85">
        <f t="shared" si="4"/>
        <v>0</v>
      </c>
    </row>
    <row r="53" spans="2:13" x14ac:dyDescent="0.3">
      <c r="B53" s="29"/>
      <c r="C53" s="29"/>
      <c r="D53" s="33"/>
      <c r="E53" s="29"/>
      <c r="F53" s="81"/>
      <c r="G53" s="81"/>
      <c r="H53" s="89"/>
      <c r="I53" s="89"/>
      <c r="J53" s="68"/>
      <c r="K53" s="68"/>
      <c r="L53" s="85"/>
      <c r="M53" s="85">
        <f t="shared" si="4"/>
        <v>0</v>
      </c>
    </row>
    <row r="54" spans="2:13" x14ac:dyDescent="0.3">
      <c r="B54" s="29"/>
      <c r="C54" s="29"/>
      <c r="D54" s="33"/>
      <c r="E54" s="29"/>
      <c r="F54" s="81"/>
      <c r="G54" s="81"/>
      <c r="H54" s="89"/>
      <c r="I54" s="89"/>
      <c r="J54" s="68"/>
      <c r="K54" s="68"/>
      <c r="L54" s="85"/>
      <c r="M54" s="85">
        <f t="shared" si="4"/>
        <v>0</v>
      </c>
    </row>
    <row r="55" spans="2:13" x14ac:dyDescent="0.3">
      <c r="B55" s="29"/>
      <c r="C55" s="29"/>
      <c r="D55" s="33"/>
      <c r="E55" s="29"/>
      <c r="F55" s="81"/>
      <c r="G55" s="81"/>
      <c r="H55" s="89"/>
      <c r="I55" s="89"/>
      <c r="J55" s="68"/>
      <c r="K55" s="68"/>
      <c r="L55" s="85"/>
      <c r="M55" s="85">
        <f t="shared" si="4"/>
        <v>0</v>
      </c>
    </row>
    <row r="56" spans="2:13" x14ac:dyDescent="0.3">
      <c r="B56" s="29"/>
      <c r="C56" s="29"/>
      <c r="D56" s="33"/>
      <c r="E56" s="29"/>
      <c r="F56" s="81"/>
      <c r="G56" s="81"/>
      <c r="H56" s="89"/>
      <c r="I56" s="89"/>
      <c r="J56" s="68"/>
      <c r="K56" s="68"/>
      <c r="L56" s="85"/>
      <c r="M56" s="85">
        <f t="shared" si="4"/>
        <v>0</v>
      </c>
    </row>
    <row r="57" spans="2:13" x14ac:dyDescent="0.3">
      <c r="B57" s="29"/>
      <c r="C57" s="29"/>
      <c r="D57" s="33"/>
      <c r="E57" s="29"/>
      <c r="F57" s="81"/>
      <c r="G57" s="81"/>
      <c r="H57" s="89"/>
      <c r="I57" s="89"/>
      <c r="J57" s="68"/>
      <c r="K57" s="68"/>
      <c r="L57" s="85"/>
      <c r="M57" s="85">
        <f t="shared" si="4"/>
        <v>0</v>
      </c>
    </row>
    <row r="58" spans="2:13" x14ac:dyDescent="0.3">
      <c r="B58" s="29"/>
      <c r="C58" s="29"/>
      <c r="D58" s="33"/>
      <c r="E58" s="29"/>
      <c r="F58" s="81"/>
      <c r="G58" s="81"/>
      <c r="H58" s="89"/>
      <c r="I58" s="89"/>
      <c r="J58" s="68"/>
      <c r="K58" s="68"/>
      <c r="L58" s="85"/>
      <c r="M58" s="85">
        <f t="shared" si="4"/>
        <v>0</v>
      </c>
    </row>
    <row r="59" spans="2:13" x14ac:dyDescent="0.3">
      <c r="B59" s="29"/>
      <c r="C59" s="29"/>
      <c r="D59" s="33"/>
      <c r="E59" s="29"/>
      <c r="F59" s="81"/>
      <c r="G59" s="81"/>
      <c r="H59" s="89"/>
      <c r="I59" s="89"/>
      <c r="J59" s="68"/>
      <c r="K59" s="68"/>
      <c r="L59" s="85"/>
      <c r="M59" s="85">
        <f t="shared" si="4"/>
        <v>0</v>
      </c>
    </row>
    <row r="60" spans="2:13" x14ac:dyDescent="0.3">
      <c r="B60" s="29"/>
      <c r="C60" s="29"/>
      <c r="D60" s="33"/>
      <c r="E60" s="29"/>
      <c r="F60" s="81"/>
      <c r="G60" s="81"/>
      <c r="H60" s="89"/>
      <c r="I60" s="89"/>
      <c r="J60" s="68"/>
      <c r="K60" s="68"/>
      <c r="L60" s="85"/>
      <c r="M60" s="85">
        <f t="shared" si="4"/>
        <v>0</v>
      </c>
    </row>
    <row r="61" spans="2:13" x14ac:dyDescent="0.3">
      <c r="B61" s="29"/>
      <c r="C61" s="29"/>
      <c r="D61" s="33"/>
      <c r="E61" s="29"/>
      <c r="F61" s="81"/>
      <c r="G61" s="81"/>
      <c r="H61" s="89"/>
      <c r="I61" s="89"/>
      <c r="J61" s="68"/>
      <c r="K61" s="68"/>
      <c r="L61" s="85"/>
      <c r="M61" s="85">
        <f t="shared" si="4"/>
        <v>0</v>
      </c>
    </row>
    <row r="62" spans="2:13" x14ac:dyDescent="0.3">
      <c r="B62" s="29"/>
      <c r="C62" s="29"/>
      <c r="D62" s="33"/>
      <c r="E62" s="29"/>
      <c r="F62" s="81"/>
      <c r="G62" s="81"/>
      <c r="H62" s="89"/>
      <c r="I62" s="89"/>
      <c r="J62" s="68"/>
      <c r="K62" s="68"/>
      <c r="L62" s="85"/>
      <c r="M62" s="85">
        <f t="shared" si="4"/>
        <v>0</v>
      </c>
    </row>
    <row r="63" spans="2:13" x14ac:dyDescent="0.3">
      <c r="B63" s="29"/>
      <c r="C63" s="29"/>
      <c r="D63" s="33"/>
      <c r="E63" s="29"/>
      <c r="F63" s="81"/>
      <c r="G63" s="81"/>
      <c r="H63" s="89"/>
      <c r="I63" s="89"/>
      <c r="J63" s="68"/>
      <c r="K63" s="68"/>
      <c r="L63" s="85"/>
      <c r="M63" s="85">
        <f t="shared" si="4"/>
        <v>0</v>
      </c>
    </row>
    <row r="64" spans="2:13" x14ac:dyDescent="0.3">
      <c r="B64" s="29"/>
      <c r="C64" s="29"/>
      <c r="D64" s="33"/>
      <c r="E64" s="29"/>
      <c r="F64" s="81"/>
      <c r="G64" s="81"/>
      <c r="H64" s="89"/>
      <c r="I64" s="89"/>
      <c r="J64" s="68"/>
      <c r="K64" s="68"/>
      <c r="L64" s="85"/>
      <c r="M64" s="85">
        <f t="shared" si="4"/>
        <v>0</v>
      </c>
    </row>
    <row r="65" spans="2:13" x14ac:dyDescent="0.3">
      <c r="B65" s="29"/>
      <c r="C65" s="29"/>
      <c r="D65" s="33"/>
      <c r="E65" s="29"/>
      <c r="F65" s="81"/>
      <c r="G65" s="81"/>
      <c r="H65" s="89"/>
      <c r="I65" s="89"/>
      <c r="J65" s="68"/>
      <c r="K65" s="68"/>
      <c r="L65" s="85"/>
      <c r="M65" s="85">
        <f t="shared" si="4"/>
        <v>0</v>
      </c>
    </row>
    <row r="66" spans="2:13" x14ac:dyDescent="0.3">
      <c r="B66" s="29"/>
      <c r="C66" s="29"/>
      <c r="D66" s="33"/>
      <c r="E66" s="29"/>
      <c r="F66" s="81"/>
      <c r="G66" s="81"/>
      <c r="H66" s="89"/>
      <c r="I66" s="89"/>
      <c r="J66" s="68"/>
      <c r="K66" s="68"/>
      <c r="L66" s="85"/>
      <c r="M66" s="85">
        <f t="shared" si="4"/>
        <v>0</v>
      </c>
    </row>
    <row r="67" spans="2:13" x14ac:dyDescent="0.3">
      <c r="B67" s="29"/>
      <c r="C67" s="29"/>
      <c r="D67" s="33"/>
      <c r="E67" s="29"/>
      <c r="F67" s="81"/>
      <c r="G67" s="81"/>
      <c r="H67" s="89"/>
      <c r="I67" s="89"/>
      <c r="J67" s="68"/>
      <c r="K67" s="68"/>
      <c r="L67" s="85"/>
      <c r="M67" s="85">
        <f t="shared" si="4"/>
        <v>0</v>
      </c>
    </row>
    <row r="68" spans="2:13" x14ac:dyDescent="0.3">
      <c r="B68" s="29"/>
      <c r="C68" s="29"/>
      <c r="D68" s="33"/>
      <c r="E68" s="29"/>
      <c r="F68" s="81"/>
      <c r="G68" s="81"/>
      <c r="H68" s="89"/>
      <c r="I68" s="89"/>
      <c r="J68" s="68"/>
      <c r="K68" s="68"/>
      <c r="L68" s="85"/>
      <c r="M68" s="85">
        <f t="shared" si="4"/>
        <v>0</v>
      </c>
    </row>
    <row r="69" spans="2:13" x14ac:dyDescent="0.3">
      <c r="B69" s="29"/>
      <c r="C69" s="29"/>
      <c r="D69" s="33"/>
      <c r="E69" s="29"/>
      <c r="F69" s="81"/>
      <c r="G69" s="81"/>
      <c r="H69" s="89"/>
      <c r="I69" s="89"/>
      <c r="J69" s="68"/>
      <c r="K69" s="68"/>
      <c r="L69" s="85"/>
      <c r="M69" s="85">
        <f t="shared" si="4"/>
        <v>0</v>
      </c>
    </row>
    <row r="70" spans="2:13" x14ac:dyDescent="0.3">
      <c r="B70" s="29"/>
      <c r="C70" s="29"/>
      <c r="D70" s="33"/>
      <c r="E70" s="29"/>
      <c r="F70" s="81"/>
      <c r="G70" s="81"/>
      <c r="H70" s="89"/>
      <c r="I70" s="89"/>
      <c r="J70" s="68"/>
      <c r="K70" s="68"/>
      <c r="L70" s="85"/>
      <c r="M70" s="85">
        <f t="shared" si="4"/>
        <v>0</v>
      </c>
    </row>
    <row r="71" spans="2:13" x14ac:dyDescent="0.3">
      <c r="B71" s="29"/>
      <c r="C71" s="29"/>
      <c r="D71" s="33"/>
      <c r="E71" s="29"/>
      <c r="F71" s="81"/>
      <c r="G71" s="81"/>
      <c r="H71" s="89"/>
      <c r="I71" s="89"/>
      <c r="J71" s="68"/>
      <c r="K71" s="68"/>
      <c r="L71" s="85"/>
      <c r="M71" s="85">
        <f t="shared" si="4"/>
        <v>0</v>
      </c>
    </row>
    <row r="72" spans="2:13" x14ac:dyDescent="0.3">
      <c r="B72" s="29"/>
      <c r="C72" s="29"/>
      <c r="D72" s="33"/>
      <c r="E72" s="29"/>
      <c r="F72" s="81"/>
      <c r="G72" s="81"/>
      <c r="H72" s="89"/>
      <c r="I72" s="89"/>
      <c r="J72" s="68"/>
      <c r="K72" s="68"/>
      <c r="L72" s="85"/>
      <c r="M72" s="85">
        <f t="shared" si="4"/>
        <v>0</v>
      </c>
    </row>
    <row r="73" spans="2:13" x14ac:dyDescent="0.3">
      <c r="B73" s="29"/>
      <c r="C73" s="29"/>
      <c r="D73" s="33"/>
      <c r="E73" s="29"/>
      <c r="F73" s="81"/>
      <c r="G73" s="81"/>
      <c r="H73" s="89"/>
      <c r="I73" s="89"/>
      <c r="J73" s="68"/>
      <c r="K73" s="68"/>
      <c r="L73" s="85"/>
      <c r="M73" s="85">
        <f t="shared" si="4"/>
        <v>0</v>
      </c>
    </row>
    <row r="74" spans="2:13" x14ac:dyDescent="0.3">
      <c r="B74" s="29"/>
      <c r="C74" s="29"/>
      <c r="D74" s="33"/>
      <c r="E74" s="29"/>
      <c r="F74" s="81"/>
      <c r="G74" s="81"/>
      <c r="H74" s="89"/>
      <c r="I74" s="89"/>
      <c r="J74" s="68"/>
      <c r="K74" s="68"/>
      <c r="L74" s="85"/>
      <c r="M74" s="85">
        <f t="shared" si="4"/>
        <v>0</v>
      </c>
    </row>
    <row r="75" spans="2:13" x14ac:dyDescent="0.3">
      <c r="B75" s="29"/>
      <c r="C75" s="29"/>
      <c r="D75" s="33"/>
      <c r="E75" s="29"/>
      <c r="F75" s="81"/>
      <c r="G75" s="81"/>
      <c r="H75" s="89"/>
      <c r="I75" s="89"/>
      <c r="J75" s="68"/>
      <c r="K75" s="68"/>
      <c r="L75" s="85"/>
      <c r="M75" s="85">
        <f t="shared" si="4"/>
        <v>0</v>
      </c>
    </row>
    <row r="76" spans="2:13" x14ac:dyDescent="0.3">
      <c r="B76" s="29"/>
      <c r="C76" s="29"/>
      <c r="D76" s="33"/>
      <c r="E76" s="29"/>
      <c r="F76" s="81"/>
      <c r="G76" s="81"/>
      <c r="H76" s="89"/>
      <c r="I76" s="89"/>
      <c r="J76" s="68"/>
      <c r="K76" s="68"/>
      <c r="L76" s="85"/>
      <c r="M76" s="85">
        <f t="shared" si="4"/>
        <v>0</v>
      </c>
    </row>
    <row r="77" spans="2:13" x14ac:dyDescent="0.3">
      <c r="B77" s="29"/>
      <c r="C77" s="29"/>
      <c r="D77" s="33"/>
      <c r="E77" s="29"/>
      <c r="F77" s="81"/>
      <c r="G77" s="81"/>
      <c r="H77" s="89"/>
      <c r="I77" s="89"/>
      <c r="J77" s="68"/>
      <c r="K77" s="68"/>
      <c r="L77" s="85"/>
      <c r="M77" s="85">
        <f t="shared" si="4"/>
        <v>0</v>
      </c>
    </row>
    <row r="78" spans="2:13" x14ac:dyDescent="0.3">
      <c r="B78" s="29"/>
      <c r="C78" s="29"/>
      <c r="D78" s="33"/>
      <c r="E78" s="29"/>
      <c r="F78" s="81"/>
      <c r="G78" s="81"/>
      <c r="H78" s="89"/>
      <c r="I78" s="89"/>
      <c r="J78" s="68"/>
      <c r="K78" s="68"/>
      <c r="L78" s="85"/>
      <c r="M78" s="85">
        <f t="shared" si="4"/>
        <v>0</v>
      </c>
    </row>
    <row r="79" spans="2:13" x14ac:dyDescent="0.3">
      <c r="B79" s="29"/>
      <c r="C79" s="29"/>
      <c r="D79" s="33"/>
      <c r="E79" s="29"/>
      <c r="F79" s="81"/>
      <c r="G79" s="81"/>
      <c r="H79" s="89"/>
      <c r="I79" s="89"/>
      <c r="J79" s="68"/>
      <c r="K79" s="68"/>
      <c r="L79" s="85"/>
      <c r="M79" s="85">
        <f t="shared" si="4"/>
        <v>0</v>
      </c>
    </row>
    <row r="80" spans="2:13" x14ac:dyDescent="0.3">
      <c r="B80" s="29"/>
      <c r="C80" s="29"/>
      <c r="D80" s="33"/>
      <c r="E80" s="29"/>
      <c r="F80" s="81"/>
      <c r="G80" s="81"/>
      <c r="H80" s="89"/>
      <c r="I80" s="89"/>
      <c r="J80" s="68"/>
      <c r="K80" s="68"/>
      <c r="L80" s="85"/>
      <c r="M80" s="85">
        <f t="shared" si="4"/>
        <v>0</v>
      </c>
    </row>
    <row r="81" spans="2:13" x14ac:dyDescent="0.3">
      <c r="B81" s="29"/>
      <c r="C81" s="29"/>
      <c r="D81" s="33"/>
      <c r="E81" s="29"/>
      <c r="F81" s="81"/>
      <c r="G81" s="81"/>
      <c r="H81" s="89"/>
      <c r="I81" s="89"/>
      <c r="J81" s="68"/>
      <c r="K81" s="68"/>
      <c r="L81" s="85"/>
      <c r="M81" s="85">
        <f t="shared" si="4"/>
        <v>0</v>
      </c>
    </row>
    <row r="82" spans="2:13" x14ac:dyDescent="0.3">
      <c r="B82" s="29"/>
      <c r="C82" s="29"/>
      <c r="D82" s="33"/>
      <c r="E82" s="29"/>
      <c r="F82" s="81"/>
      <c r="G82" s="81"/>
      <c r="H82" s="89"/>
      <c r="I82" s="89"/>
      <c r="J82" s="68"/>
      <c r="K82" s="68"/>
      <c r="L82" s="85"/>
      <c r="M82" s="85">
        <f t="shared" si="4"/>
        <v>0</v>
      </c>
    </row>
    <row r="83" spans="2:13" x14ac:dyDescent="0.3">
      <c r="B83" s="29"/>
      <c r="C83" s="29"/>
      <c r="D83" s="33"/>
      <c r="E83" s="29"/>
      <c r="F83" s="81"/>
      <c r="G83" s="81"/>
      <c r="H83" s="89"/>
      <c r="I83" s="89"/>
      <c r="J83" s="68"/>
      <c r="K83" s="68"/>
      <c r="L83" s="85"/>
      <c r="M83" s="85">
        <f t="shared" si="4"/>
        <v>0</v>
      </c>
    </row>
    <row r="84" spans="2:13" x14ac:dyDescent="0.3">
      <c r="B84" s="29"/>
      <c r="C84" s="29"/>
      <c r="D84" s="33"/>
      <c r="E84" s="29"/>
      <c r="F84" s="81"/>
      <c r="G84" s="81"/>
      <c r="H84" s="89"/>
      <c r="I84" s="89"/>
      <c r="J84" s="68"/>
      <c r="K84" s="68"/>
      <c r="L84" s="85"/>
      <c r="M84" s="85">
        <f t="shared" si="4"/>
        <v>0</v>
      </c>
    </row>
    <row r="85" spans="2:13" x14ac:dyDescent="0.3">
      <c r="B85" s="29"/>
      <c r="C85" s="29"/>
      <c r="D85" s="33"/>
      <c r="E85" s="29"/>
      <c r="F85" s="81"/>
      <c r="G85" s="81"/>
      <c r="H85" s="89"/>
      <c r="I85" s="89"/>
      <c r="J85" s="68"/>
      <c r="K85" s="68"/>
      <c r="L85" s="85"/>
      <c r="M85" s="85">
        <f t="shared" si="4"/>
        <v>0</v>
      </c>
    </row>
    <row r="86" spans="2:13" x14ac:dyDescent="0.3">
      <c r="B86" s="29"/>
      <c r="C86" s="29"/>
      <c r="D86" s="33"/>
      <c r="E86" s="29"/>
      <c r="F86" s="81"/>
      <c r="G86" s="81"/>
      <c r="H86" s="89"/>
      <c r="I86" s="89"/>
      <c r="J86" s="68"/>
      <c r="K86" s="68"/>
      <c r="L86" s="85"/>
      <c r="M86" s="85">
        <f t="shared" si="4"/>
        <v>0</v>
      </c>
    </row>
    <row r="87" spans="2:13" x14ac:dyDescent="0.3">
      <c r="B87" s="29"/>
      <c r="C87" s="29"/>
      <c r="D87" s="33"/>
      <c r="E87" s="29"/>
      <c r="F87" s="81"/>
      <c r="G87" s="81"/>
      <c r="H87" s="89"/>
      <c r="I87" s="89"/>
      <c r="J87" s="68"/>
      <c r="K87" s="68"/>
      <c r="L87" s="85"/>
      <c r="M87" s="85">
        <f t="shared" si="4"/>
        <v>0</v>
      </c>
    </row>
    <row r="88" spans="2:13" x14ac:dyDescent="0.3">
      <c r="B88" s="29"/>
      <c r="C88" s="29"/>
      <c r="D88" s="33"/>
      <c r="E88" s="29"/>
      <c r="F88" s="81"/>
      <c r="G88" s="81"/>
      <c r="H88" s="89"/>
      <c r="I88" s="89"/>
      <c r="J88" s="68"/>
      <c r="K88" s="68"/>
      <c r="L88" s="85"/>
      <c r="M88" s="85">
        <f t="shared" si="4"/>
        <v>0</v>
      </c>
    </row>
    <row r="89" spans="2:13" x14ac:dyDescent="0.3">
      <c r="B89" s="29"/>
      <c r="C89" s="29"/>
      <c r="D89" s="33"/>
      <c r="E89" s="29"/>
      <c r="F89" s="81"/>
      <c r="G89" s="81"/>
      <c r="H89" s="89"/>
      <c r="I89" s="89"/>
      <c r="J89" s="68"/>
      <c r="K89" s="68"/>
      <c r="L89" s="85"/>
      <c r="M89" s="85">
        <f t="shared" si="4"/>
        <v>0</v>
      </c>
    </row>
    <row r="90" spans="2:13" x14ac:dyDescent="0.3">
      <c r="B90" s="29"/>
      <c r="C90" s="29"/>
      <c r="D90" s="33"/>
      <c r="E90" s="29"/>
      <c r="F90" s="81"/>
      <c r="G90" s="81"/>
      <c r="H90" s="89"/>
      <c r="I90" s="89"/>
      <c r="J90" s="68"/>
      <c r="K90" s="68"/>
      <c r="L90" s="85"/>
      <c r="M90" s="85">
        <f t="shared" si="4"/>
        <v>0</v>
      </c>
    </row>
    <row r="91" spans="2:13" x14ac:dyDescent="0.3">
      <c r="B91" s="29"/>
      <c r="C91" s="29"/>
      <c r="D91" s="33"/>
      <c r="E91" s="29"/>
      <c r="F91" s="81"/>
      <c r="G91" s="81"/>
      <c r="H91" s="89"/>
      <c r="I91" s="89"/>
      <c r="J91" s="68"/>
      <c r="K91" s="68"/>
      <c r="L91" s="85"/>
      <c r="M91" s="85">
        <f t="shared" ref="M91:M154" si="5">(J91+K91)*L91</f>
        <v>0</v>
      </c>
    </row>
    <row r="92" spans="2:13" x14ac:dyDescent="0.3">
      <c r="B92" s="29"/>
      <c r="C92" s="29"/>
      <c r="D92" s="33"/>
      <c r="E92" s="29"/>
      <c r="F92" s="81"/>
      <c r="G92" s="81"/>
      <c r="H92" s="89"/>
      <c r="I92" s="89"/>
      <c r="J92" s="68"/>
      <c r="K92" s="68"/>
      <c r="L92" s="85"/>
      <c r="M92" s="85">
        <f t="shared" si="5"/>
        <v>0</v>
      </c>
    </row>
    <row r="93" spans="2:13" x14ac:dyDescent="0.3">
      <c r="B93" s="29"/>
      <c r="C93" s="29"/>
      <c r="D93" s="33"/>
      <c r="E93" s="29"/>
      <c r="F93" s="81"/>
      <c r="G93" s="81"/>
      <c r="H93" s="89"/>
      <c r="I93" s="89"/>
      <c r="J93" s="68"/>
      <c r="K93" s="68"/>
      <c r="L93" s="85"/>
      <c r="M93" s="85">
        <f t="shared" si="5"/>
        <v>0</v>
      </c>
    </row>
    <row r="94" spans="2:13" x14ac:dyDescent="0.3">
      <c r="B94" s="29"/>
      <c r="C94" s="29"/>
      <c r="D94" s="33"/>
      <c r="E94" s="29"/>
      <c r="F94" s="81"/>
      <c r="G94" s="81"/>
      <c r="H94" s="89"/>
      <c r="I94" s="89"/>
      <c r="J94" s="68"/>
      <c r="K94" s="68"/>
      <c r="L94" s="85"/>
      <c r="M94" s="85">
        <f t="shared" si="5"/>
        <v>0</v>
      </c>
    </row>
    <row r="95" spans="2:13" x14ac:dyDescent="0.3">
      <c r="B95" s="29"/>
      <c r="C95" s="29"/>
      <c r="D95" s="33"/>
      <c r="E95" s="29"/>
      <c r="F95" s="81"/>
      <c r="G95" s="81"/>
      <c r="H95" s="89"/>
      <c r="I95" s="89"/>
      <c r="J95" s="68"/>
      <c r="K95" s="68"/>
      <c r="L95" s="85"/>
      <c r="M95" s="85">
        <f t="shared" si="5"/>
        <v>0</v>
      </c>
    </row>
    <row r="96" spans="2:13" x14ac:dyDescent="0.3">
      <c r="B96" s="29"/>
      <c r="C96" s="29"/>
      <c r="D96" s="33"/>
      <c r="E96" s="29"/>
      <c r="F96" s="81"/>
      <c r="G96" s="81"/>
      <c r="H96" s="89"/>
      <c r="I96" s="89"/>
      <c r="J96" s="68"/>
      <c r="K96" s="68"/>
      <c r="L96" s="85"/>
      <c r="M96" s="85">
        <f t="shared" si="5"/>
        <v>0</v>
      </c>
    </row>
    <row r="97" spans="2:13" x14ac:dyDescent="0.3">
      <c r="B97" s="29"/>
      <c r="C97" s="29"/>
      <c r="D97" s="33"/>
      <c r="E97" s="29"/>
      <c r="F97" s="81"/>
      <c r="G97" s="81"/>
      <c r="H97" s="89"/>
      <c r="I97" s="89"/>
      <c r="J97" s="68"/>
      <c r="K97" s="68"/>
      <c r="L97" s="85"/>
      <c r="M97" s="85">
        <f t="shared" si="5"/>
        <v>0</v>
      </c>
    </row>
    <row r="98" spans="2:13" x14ac:dyDescent="0.3">
      <c r="B98" s="29"/>
      <c r="C98" s="29"/>
      <c r="D98" s="33"/>
      <c r="E98" s="29"/>
      <c r="F98" s="81"/>
      <c r="G98" s="81"/>
      <c r="H98" s="89"/>
      <c r="I98" s="89"/>
      <c r="J98" s="68"/>
      <c r="K98" s="68"/>
      <c r="L98" s="85"/>
      <c r="M98" s="85">
        <f t="shared" si="5"/>
        <v>0</v>
      </c>
    </row>
    <row r="99" spans="2:13" x14ac:dyDescent="0.3">
      <c r="B99" s="29"/>
      <c r="C99" s="29"/>
      <c r="D99" s="33"/>
      <c r="E99" s="29"/>
      <c r="F99" s="81"/>
      <c r="G99" s="81"/>
      <c r="H99" s="89"/>
      <c r="I99" s="89"/>
      <c r="J99" s="68"/>
      <c r="K99" s="68"/>
      <c r="L99" s="85"/>
      <c r="M99" s="85">
        <f t="shared" si="5"/>
        <v>0</v>
      </c>
    </row>
    <row r="100" spans="2:13" x14ac:dyDescent="0.3">
      <c r="B100" s="29"/>
      <c r="C100" s="29"/>
      <c r="D100" s="33"/>
      <c r="E100" s="29"/>
      <c r="F100" s="81"/>
      <c r="G100" s="81"/>
      <c r="H100" s="89"/>
      <c r="I100" s="89"/>
      <c r="J100" s="68"/>
      <c r="K100" s="68"/>
      <c r="L100" s="85"/>
      <c r="M100" s="85">
        <f t="shared" si="5"/>
        <v>0</v>
      </c>
    </row>
    <row r="101" spans="2:13" x14ac:dyDescent="0.3">
      <c r="B101" s="29"/>
      <c r="C101" s="29"/>
      <c r="D101" s="33"/>
      <c r="E101" s="29"/>
      <c r="F101" s="81"/>
      <c r="G101" s="81"/>
      <c r="H101" s="89"/>
      <c r="I101" s="89"/>
      <c r="J101" s="68"/>
      <c r="K101" s="68"/>
      <c r="L101" s="85"/>
      <c r="M101" s="85">
        <f t="shared" si="5"/>
        <v>0</v>
      </c>
    </row>
    <row r="102" spans="2:13" x14ac:dyDescent="0.3">
      <c r="B102" s="29"/>
      <c r="C102" s="29"/>
      <c r="D102" s="33"/>
      <c r="E102" s="29"/>
      <c r="F102" s="81"/>
      <c r="G102" s="81"/>
      <c r="H102" s="89"/>
      <c r="I102" s="89"/>
      <c r="J102" s="68"/>
      <c r="K102" s="68"/>
      <c r="L102" s="85"/>
      <c r="M102" s="85">
        <f t="shared" si="5"/>
        <v>0</v>
      </c>
    </row>
    <row r="103" spans="2:13" x14ac:dyDescent="0.3">
      <c r="B103" s="29"/>
      <c r="C103" s="29"/>
      <c r="D103" s="33"/>
      <c r="E103" s="29"/>
      <c r="F103" s="81"/>
      <c r="G103" s="81"/>
      <c r="H103" s="89"/>
      <c r="I103" s="89"/>
      <c r="J103" s="68"/>
      <c r="K103" s="68"/>
      <c r="L103" s="85"/>
      <c r="M103" s="85">
        <f t="shared" si="5"/>
        <v>0</v>
      </c>
    </row>
    <row r="104" spans="2:13" x14ac:dyDescent="0.3">
      <c r="B104" s="29"/>
      <c r="C104" s="29"/>
      <c r="D104" s="33"/>
      <c r="E104" s="29"/>
      <c r="F104" s="81"/>
      <c r="G104" s="81"/>
      <c r="H104" s="89"/>
      <c r="I104" s="89"/>
      <c r="J104" s="68"/>
      <c r="K104" s="68"/>
      <c r="L104" s="85"/>
      <c r="M104" s="85">
        <f t="shared" si="5"/>
        <v>0</v>
      </c>
    </row>
    <row r="105" spans="2:13" x14ac:dyDescent="0.3">
      <c r="B105" s="29"/>
      <c r="C105" s="29"/>
      <c r="D105" s="33"/>
      <c r="E105" s="29"/>
      <c r="F105" s="81"/>
      <c r="G105" s="81"/>
      <c r="H105" s="89"/>
      <c r="I105" s="89"/>
      <c r="J105" s="68"/>
      <c r="K105" s="68"/>
      <c r="L105" s="85"/>
      <c r="M105" s="85">
        <f t="shared" si="5"/>
        <v>0</v>
      </c>
    </row>
    <row r="106" spans="2:13" x14ac:dyDescent="0.3">
      <c r="B106" s="29"/>
      <c r="C106" s="29"/>
      <c r="D106" s="33"/>
      <c r="E106" s="29"/>
      <c r="F106" s="81"/>
      <c r="G106" s="81"/>
      <c r="H106" s="89"/>
      <c r="I106" s="89"/>
      <c r="J106" s="68"/>
      <c r="K106" s="68"/>
      <c r="L106" s="85"/>
      <c r="M106" s="85">
        <f t="shared" si="5"/>
        <v>0</v>
      </c>
    </row>
    <row r="107" spans="2:13" x14ac:dyDescent="0.3">
      <c r="B107" s="29"/>
      <c r="C107" s="29"/>
      <c r="D107" s="33"/>
      <c r="E107" s="29"/>
      <c r="F107" s="81"/>
      <c r="G107" s="81"/>
      <c r="H107" s="89"/>
      <c r="I107" s="89"/>
      <c r="J107" s="68"/>
      <c r="K107" s="68"/>
      <c r="L107" s="85"/>
      <c r="M107" s="85">
        <f t="shared" si="5"/>
        <v>0</v>
      </c>
    </row>
    <row r="108" spans="2:13" x14ac:dyDescent="0.3">
      <c r="B108" s="29"/>
      <c r="C108" s="29"/>
      <c r="D108" s="33"/>
      <c r="E108" s="29"/>
      <c r="F108" s="81"/>
      <c r="G108" s="81"/>
      <c r="H108" s="89"/>
      <c r="I108" s="89"/>
      <c r="J108" s="68"/>
      <c r="K108" s="68"/>
      <c r="L108" s="85"/>
      <c r="M108" s="85">
        <f t="shared" si="5"/>
        <v>0</v>
      </c>
    </row>
    <row r="109" spans="2:13" x14ac:dyDescent="0.3">
      <c r="B109" s="29"/>
      <c r="C109" s="29"/>
      <c r="D109" s="33"/>
      <c r="E109" s="29"/>
      <c r="F109" s="81"/>
      <c r="G109" s="81"/>
      <c r="H109" s="89"/>
      <c r="I109" s="89"/>
      <c r="J109" s="68"/>
      <c r="K109" s="68"/>
      <c r="L109" s="85"/>
      <c r="M109" s="85">
        <f t="shared" si="5"/>
        <v>0</v>
      </c>
    </row>
    <row r="110" spans="2:13" x14ac:dyDescent="0.3">
      <c r="B110" s="29"/>
      <c r="C110" s="29"/>
      <c r="D110" s="33"/>
      <c r="E110" s="29"/>
      <c r="F110" s="81"/>
      <c r="G110" s="81"/>
      <c r="H110" s="89"/>
      <c r="I110" s="89"/>
      <c r="J110" s="68"/>
      <c r="K110" s="68"/>
      <c r="L110" s="85"/>
      <c r="M110" s="85">
        <f t="shared" si="5"/>
        <v>0</v>
      </c>
    </row>
    <row r="111" spans="2:13" x14ac:dyDescent="0.3">
      <c r="B111" s="29"/>
      <c r="C111" s="29"/>
      <c r="D111" s="33"/>
      <c r="E111" s="29"/>
      <c r="F111" s="81"/>
      <c r="G111" s="81"/>
      <c r="H111" s="89"/>
      <c r="I111" s="89"/>
      <c r="J111" s="68"/>
      <c r="K111" s="68"/>
      <c r="L111" s="85"/>
      <c r="M111" s="85">
        <f t="shared" si="5"/>
        <v>0</v>
      </c>
    </row>
    <row r="112" spans="2:13" x14ac:dyDescent="0.3">
      <c r="B112" s="29"/>
      <c r="C112" s="29"/>
      <c r="D112" s="33"/>
      <c r="E112" s="29"/>
      <c r="F112" s="81"/>
      <c r="G112" s="81"/>
      <c r="H112" s="89"/>
      <c r="I112" s="89"/>
      <c r="J112" s="68"/>
      <c r="K112" s="68"/>
      <c r="L112" s="85"/>
      <c r="M112" s="85">
        <f t="shared" si="5"/>
        <v>0</v>
      </c>
    </row>
    <row r="113" spans="2:13" x14ac:dyDescent="0.3">
      <c r="B113" s="29"/>
      <c r="C113" s="29"/>
      <c r="D113" s="33"/>
      <c r="E113" s="29"/>
      <c r="F113" s="81"/>
      <c r="G113" s="81"/>
      <c r="H113" s="89"/>
      <c r="I113" s="89"/>
      <c r="J113" s="68"/>
      <c r="K113" s="68"/>
      <c r="L113" s="85"/>
      <c r="M113" s="85">
        <f t="shared" si="5"/>
        <v>0</v>
      </c>
    </row>
    <row r="114" spans="2:13" x14ac:dyDescent="0.3">
      <c r="B114" s="29"/>
      <c r="C114" s="29"/>
      <c r="D114" s="33"/>
      <c r="E114" s="29"/>
      <c r="F114" s="81"/>
      <c r="G114" s="81"/>
      <c r="H114" s="89"/>
      <c r="I114" s="89"/>
      <c r="J114" s="68"/>
      <c r="K114" s="68"/>
      <c r="L114" s="85"/>
      <c r="M114" s="85">
        <f t="shared" si="5"/>
        <v>0</v>
      </c>
    </row>
    <row r="115" spans="2:13" x14ac:dyDescent="0.3">
      <c r="B115" s="29"/>
      <c r="C115" s="29"/>
      <c r="D115" s="33"/>
      <c r="E115" s="29"/>
      <c r="F115" s="81"/>
      <c r="G115" s="81"/>
      <c r="H115" s="89"/>
      <c r="I115" s="89"/>
      <c r="J115" s="68"/>
      <c r="K115" s="68"/>
      <c r="L115" s="85"/>
      <c r="M115" s="85">
        <f t="shared" si="5"/>
        <v>0</v>
      </c>
    </row>
    <row r="116" spans="2:13" x14ac:dyDescent="0.3">
      <c r="B116" s="29"/>
      <c r="C116" s="29"/>
      <c r="D116" s="33"/>
      <c r="E116" s="29"/>
      <c r="F116" s="81"/>
      <c r="G116" s="81"/>
      <c r="H116" s="89"/>
      <c r="I116" s="89"/>
      <c r="J116" s="68"/>
      <c r="K116" s="68"/>
      <c r="L116" s="85"/>
      <c r="M116" s="85">
        <f t="shared" si="5"/>
        <v>0</v>
      </c>
    </row>
    <row r="117" spans="2:13" x14ac:dyDescent="0.3">
      <c r="B117" s="29"/>
      <c r="C117" s="29"/>
      <c r="D117" s="33"/>
      <c r="E117" s="29"/>
      <c r="F117" s="81"/>
      <c r="G117" s="81"/>
      <c r="H117" s="89"/>
      <c r="I117" s="89"/>
      <c r="J117" s="68"/>
      <c r="K117" s="68"/>
      <c r="L117" s="85"/>
      <c r="M117" s="85">
        <f t="shared" si="5"/>
        <v>0</v>
      </c>
    </row>
    <row r="118" spans="2:13" x14ac:dyDescent="0.3">
      <c r="B118" s="29"/>
      <c r="C118" s="29"/>
      <c r="D118" s="33"/>
      <c r="E118" s="29"/>
      <c r="F118" s="81"/>
      <c r="G118" s="81"/>
      <c r="H118" s="89"/>
      <c r="I118" s="89"/>
      <c r="J118" s="68"/>
      <c r="K118" s="68"/>
      <c r="L118" s="85"/>
      <c r="M118" s="85">
        <f t="shared" si="5"/>
        <v>0</v>
      </c>
    </row>
    <row r="119" spans="2:13" x14ac:dyDescent="0.3">
      <c r="B119" s="29"/>
      <c r="C119" s="29"/>
      <c r="D119" s="33"/>
      <c r="E119" s="29"/>
      <c r="F119" s="81"/>
      <c r="G119" s="81"/>
      <c r="H119" s="89"/>
      <c r="I119" s="89"/>
      <c r="J119" s="68"/>
      <c r="K119" s="68"/>
      <c r="L119" s="85"/>
      <c r="M119" s="85">
        <f t="shared" si="5"/>
        <v>0</v>
      </c>
    </row>
    <row r="120" spans="2:13" x14ac:dyDescent="0.3">
      <c r="B120" s="29"/>
      <c r="C120" s="29"/>
      <c r="D120" s="33"/>
      <c r="E120" s="29"/>
      <c r="F120" s="81"/>
      <c r="G120" s="81"/>
      <c r="H120" s="89"/>
      <c r="I120" s="89"/>
      <c r="J120" s="68"/>
      <c r="K120" s="68"/>
      <c r="L120" s="85"/>
      <c r="M120" s="85">
        <f t="shared" si="5"/>
        <v>0</v>
      </c>
    </row>
    <row r="121" spans="2:13" x14ac:dyDescent="0.3">
      <c r="B121" s="29"/>
      <c r="C121" s="29"/>
      <c r="D121" s="33"/>
      <c r="E121" s="29"/>
      <c r="F121" s="81"/>
      <c r="G121" s="81"/>
      <c r="H121" s="89"/>
      <c r="I121" s="89"/>
      <c r="J121" s="68"/>
      <c r="K121" s="68"/>
      <c r="L121" s="85"/>
      <c r="M121" s="85">
        <f t="shared" si="5"/>
        <v>0</v>
      </c>
    </row>
    <row r="122" spans="2:13" x14ac:dyDescent="0.3">
      <c r="B122" s="29"/>
      <c r="C122" s="29"/>
      <c r="D122" s="33"/>
      <c r="E122" s="29"/>
      <c r="F122" s="81"/>
      <c r="G122" s="81"/>
      <c r="H122" s="89"/>
      <c r="I122" s="89"/>
      <c r="J122" s="68"/>
      <c r="K122" s="68"/>
      <c r="L122" s="85"/>
      <c r="M122" s="85">
        <f t="shared" si="5"/>
        <v>0</v>
      </c>
    </row>
    <row r="123" spans="2:13" x14ac:dyDescent="0.3">
      <c r="B123" s="29"/>
      <c r="C123" s="29"/>
      <c r="D123" s="33"/>
      <c r="E123" s="29"/>
      <c r="F123" s="81"/>
      <c r="G123" s="81"/>
      <c r="H123" s="89"/>
      <c r="I123" s="89"/>
      <c r="J123" s="68"/>
      <c r="K123" s="68"/>
      <c r="L123" s="85"/>
      <c r="M123" s="85">
        <f t="shared" si="5"/>
        <v>0</v>
      </c>
    </row>
    <row r="124" spans="2:13" x14ac:dyDescent="0.3">
      <c r="B124" s="29"/>
      <c r="C124" s="29"/>
      <c r="D124" s="33"/>
      <c r="E124" s="29"/>
      <c r="F124" s="81"/>
      <c r="G124" s="81"/>
      <c r="H124" s="89"/>
      <c r="I124" s="89"/>
      <c r="J124" s="68"/>
      <c r="K124" s="68"/>
      <c r="L124" s="85"/>
      <c r="M124" s="85">
        <f t="shared" si="5"/>
        <v>0</v>
      </c>
    </row>
    <row r="125" spans="2:13" x14ac:dyDescent="0.3">
      <c r="B125" s="29"/>
      <c r="C125" s="29"/>
      <c r="D125" s="33"/>
      <c r="E125" s="29"/>
      <c r="F125" s="81"/>
      <c r="G125" s="81"/>
      <c r="H125" s="89"/>
      <c r="I125" s="89"/>
      <c r="J125" s="68"/>
      <c r="K125" s="68"/>
      <c r="L125" s="85"/>
      <c r="M125" s="85">
        <f t="shared" si="5"/>
        <v>0</v>
      </c>
    </row>
    <row r="126" spans="2:13" x14ac:dyDescent="0.3">
      <c r="B126" s="29"/>
      <c r="C126" s="29"/>
      <c r="D126" s="33"/>
      <c r="E126" s="29"/>
      <c r="F126" s="81"/>
      <c r="G126" s="81"/>
      <c r="H126" s="89"/>
      <c r="I126" s="89"/>
      <c r="J126" s="68"/>
      <c r="K126" s="68"/>
      <c r="L126" s="85"/>
      <c r="M126" s="85">
        <f t="shared" si="5"/>
        <v>0</v>
      </c>
    </row>
    <row r="127" spans="2:13" x14ac:dyDescent="0.3">
      <c r="B127" s="29"/>
      <c r="C127" s="29"/>
      <c r="D127" s="33"/>
      <c r="E127" s="29"/>
      <c r="F127" s="81"/>
      <c r="G127" s="81"/>
      <c r="H127" s="89"/>
      <c r="I127" s="89"/>
      <c r="J127" s="68"/>
      <c r="K127" s="68"/>
      <c r="L127" s="85"/>
      <c r="M127" s="85">
        <f t="shared" si="5"/>
        <v>0</v>
      </c>
    </row>
    <row r="128" spans="2:13" x14ac:dyDescent="0.3">
      <c r="B128" s="29"/>
      <c r="C128" s="29"/>
      <c r="D128" s="33"/>
      <c r="E128" s="29"/>
      <c r="F128" s="81"/>
      <c r="G128" s="81"/>
      <c r="H128" s="89"/>
      <c r="I128" s="89"/>
      <c r="J128" s="68"/>
      <c r="K128" s="68"/>
      <c r="L128" s="85"/>
      <c r="M128" s="85">
        <f t="shared" si="5"/>
        <v>0</v>
      </c>
    </row>
    <row r="129" spans="2:13" x14ac:dyDescent="0.3">
      <c r="B129" s="29"/>
      <c r="C129" s="29"/>
      <c r="D129" s="33"/>
      <c r="E129" s="29"/>
      <c r="F129" s="81"/>
      <c r="G129" s="81"/>
      <c r="H129" s="89"/>
      <c r="I129" s="89"/>
      <c r="J129" s="68"/>
      <c r="K129" s="68"/>
      <c r="L129" s="85"/>
      <c r="M129" s="85">
        <f t="shared" si="5"/>
        <v>0</v>
      </c>
    </row>
    <row r="130" spans="2:13" x14ac:dyDescent="0.3">
      <c r="B130" s="29"/>
      <c r="C130" s="29"/>
      <c r="D130" s="33"/>
      <c r="E130" s="29"/>
      <c r="F130" s="81"/>
      <c r="G130" s="81"/>
      <c r="H130" s="89"/>
      <c r="I130" s="89"/>
      <c r="J130" s="68"/>
      <c r="K130" s="68"/>
      <c r="L130" s="85"/>
      <c r="M130" s="85">
        <f t="shared" si="5"/>
        <v>0</v>
      </c>
    </row>
    <row r="131" spans="2:13" x14ac:dyDescent="0.3">
      <c r="B131" s="29"/>
      <c r="C131" s="29"/>
      <c r="D131" s="33"/>
      <c r="E131" s="29"/>
      <c r="F131" s="81"/>
      <c r="G131" s="81"/>
      <c r="H131" s="89"/>
      <c r="I131" s="89"/>
      <c r="J131" s="68"/>
      <c r="K131" s="68"/>
      <c r="L131" s="85"/>
      <c r="M131" s="85">
        <f t="shared" si="5"/>
        <v>0</v>
      </c>
    </row>
    <row r="132" spans="2:13" x14ac:dyDescent="0.3">
      <c r="B132" s="29"/>
      <c r="C132" s="29"/>
      <c r="D132" s="33"/>
      <c r="E132" s="29"/>
      <c r="F132" s="81"/>
      <c r="G132" s="81"/>
      <c r="H132" s="89"/>
      <c r="I132" s="89"/>
      <c r="J132" s="68"/>
      <c r="K132" s="68"/>
      <c r="L132" s="85"/>
      <c r="M132" s="85">
        <f t="shared" si="5"/>
        <v>0</v>
      </c>
    </row>
    <row r="133" spans="2:13" x14ac:dyDescent="0.3">
      <c r="B133" s="29"/>
      <c r="C133" s="29"/>
      <c r="D133" s="33"/>
      <c r="E133" s="29"/>
      <c r="F133" s="81"/>
      <c r="G133" s="81"/>
      <c r="H133" s="89"/>
      <c r="I133" s="89"/>
      <c r="J133" s="68"/>
      <c r="K133" s="68"/>
      <c r="L133" s="85"/>
      <c r="M133" s="85">
        <f t="shared" si="5"/>
        <v>0</v>
      </c>
    </row>
    <row r="134" spans="2:13" x14ac:dyDescent="0.3">
      <c r="B134" s="29"/>
      <c r="C134" s="29"/>
      <c r="D134" s="33"/>
      <c r="E134" s="29"/>
      <c r="F134" s="81"/>
      <c r="G134" s="81"/>
      <c r="H134" s="89"/>
      <c r="I134" s="89"/>
      <c r="J134" s="68"/>
      <c r="K134" s="68"/>
      <c r="L134" s="85"/>
      <c r="M134" s="85">
        <f t="shared" si="5"/>
        <v>0</v>
      </c>
    </row>
    <row r="135" spans="2:13" x14ac:dyDescent="0.3">
      <c r="B135" s="29"/>
      <c r="C135" s="29"/>
      <c r="D135" s="33"/>
      <c r="E135" s="29"/>
      <c r="F135" s="81"/>
      <c r="G135" s="81"/>
      <c r="H135" s="89"/>
      <c r="I135" s="89"/>
      <c r="J135" s="68"/>
      <c r="K135" s="68"/>
      <c r="L135" s="85"/>
      <c r="M135" s="85">
        <f t="shared" si="5"/>
        <v>0</v>
      </c>
    </row>
    <row r="136" spans="2:13" x14ac:dyDescent="0.3">
      <c r="B136" s="29"/>
      <c r="C136" s="29"/>
      <c r="D136" s="33"/>
      <c r="E136" s="29"/>
      <c r="F136" s="81"/>
      <c r="G136" s="81"/>
      <c r="H136" s="89"/>
      <c r="I136" s="89"/>
      <c r="J136" s="68"/>
      <c r="K136" s="68"/>
      <c r="L136" s="85"/>
      <c r="M136" s="85">
        <f t="shared" si="5"/>
        <v>0</v>
      </c>
    </row>
    <row r="137" spans="2:13" x14ac:dyDescent="0.3">
      <c r="B137" s="29"/>
      <c r="C137" s="29"/>
      <c r="D137" s="33"/>
      <c r="E137" s="29"/>
      <c r="F137" s="81"/>
      <c r="G137" s="81"/>
      <c r="H137" s="89"/>
      <c r="I137" s="89"/>
      <c r="J137" s="68"/>
      <c r="K137" s="68"/>
      <c r="L137" s="85"/>
      <c r="M137" s="85">
        <f t="shared" si="5"/>
        <v>0</v>
      </c>
    </row>
    <row r="138" spans="2:13" x14ac:dyDescent="0.3">
      <c r="B138" s="29"/>
      <c r="C138" s="29"/>
      <c r="D138" s="33"/>
      <c r="E138" s="29"/>
      <c r="F138" s="81"/>
      <c r="G138" s="81"/>
      <c r="H138" s="89"/>
      <c r="I138" s="89"/>
      <c r="J138" s="68"/>
      <c r="K138" s="68"/>
      <c r="L138" s="85"/>
      <c r="M138" s="85">
        <f t="shared" si="5"/>
        <v>0</v>
      </c>
    </row>
    <row r="139" spans="2:13" x14ac:dyDescent="0.3">
      <c r="B139" s="29"/>
      <c r="C139" s="29"/>
      <c r="D139" s="33"/>
      <c r="E139" s="29"/>
      <c r="F139" s="81"/>
      <c r="G139" s="81"/>
      <c r="H139" s="89"/>
      <c r="I139" s="89"/>
      <c r="J139" s="68"/>
      <c r="K139" s="68"/>
      <c r="L139" s="85"/>
      <c r="M139" s="85">
        <f t="shared" si="5"/>
        <v>0</v>
      </c>
    </row>
    <row r="140" spans="2:13" x14ac:dyDescent="0.3">
      <c r="B140" s="29"/>
      <c r="C140" s="29"/>
      <c r="D140" s="33"/>
      <c r="E140" s="29"/>
      <c r="F140" s="81"/>
      <c r="G140" s="81"/>
      <c r="H140" s="89"/>
      <c r="I140" s="89"/>
      <c r="J140" s="68"/>
      <c r="K140" s="68"/>
      <c r="L140" s="85"/>
      <c r="M140" s="85">
        <f t="shared" si="5"/>
        <v>0</v>
      </c>
    </row>
    <row r="141" spans="2:13" x14ac:dyDescent="0.3">
      <c r="B141" s="29"/>
      <c r="C141" s="29"/>
      <c r="D141" s="33"/>
      <c r="E141" s="29"/>
      <c r="F141" s="81"/>
      <c r="G141" s="81"/>
      <c r="H141" s="89"/>
      <c r="I141" s="89"/>
      <c r="J141" s="68"/>
      <c r="K141" s="68"/>
      <c r="L141" s="85"/>
      <c r="M141" s="85">
        <f t="shared" si="5"/>
        <v>0</v>
      </c>
    </row>
    <row r="142" spans="2:13" x14ac:dyDescent="0.3">
      <c r="B142" s="29"/>
      <c r="C142" s="29"/>
      <c r="D142" s="33"/>
      <c r="E142" s="29"/>
      <c r="F142" s="81"/>
      <c r="G142" s="81"/>
      <c r="H142" s="89"/>
      <c r="I142" s="89"/>
      <c r="J142" s="68"/>
      <c r="K142" s="68"/>
      <c r="L142" s="85"/>
      <c r="M142" s="85">
        <f t="shared" si="5"/>
        <v>0</v>
      </c>
    </row>
    <row r="143" spans="2:13" x14ac:dyDescent="0.3">
      <c r="B143" s="29"/>
      <c r="C143" s="29"/>
      <c r="D143" s="33"/>
      <c r="E143" s="29"/>
      <c r="F143" s="81"/>
      <c r="G143" s="81"/>
      <c r="H143" s="89"/>
      <c r="I143" s="89"/>
      <c r="J143" s="68"/>
      <c r="K143" s="68"/>
      <c r="L143" s="85"/>
      <c r="M143" s="85">
        <f t="shared" si="5"/>
        <v>0</v>
      </c>
    </row>
    <row r="144" spans="2:13" x14ac:dyDescent="0.3">
      <c r="B144" s="29"/>
      <c r="C144" s="29"/>
      <c r="D144" s="33"/>
      <c r="E144" s="29"/>
      <c r="F144" s="81"/>
      <c r="G144" s="81"/>
      <c r="H144" s="89"/>
      <c r="I144" s="89"/>
      <c r="J144" s="68"/>
      <c r="K144" s="68"/>
      <c r="L144" s="85"/>
      <c r="M144" s="85">
        <f t="shared" si="5"/>
        <v>0</v>
      </c>
    </row>
    <row r="145" spans="2:13" x14ac:dyDescent="0.3">
      <c r="B145" s="29"/>
      <c r="C145" s="29"/>
      <c r="D145" s="33"/>
      <c r="E145" s="29"/>
      <c r="F145" s="81"/>
      <c r="G145" s="81"/>
      <c r="H145" s="89"/>
      <c r="I145" s="89"/>
      <c r="J145" s="68"/>
      <c r="K145" s="68"/>
      <c r="L145" s="85"/>
      <c r="M145" s="85">
        <f t="shared" si="5"/>
        <v>0</v>
      </c>
    </row>
    <row r="146" spans="2:13" x14ac:dyDescent="0.3">
      <c r="B146" s="29"/>
      <c r="C146" s="29"/>
      <c r="D146" s="33"/>
      <c r="E146" s="29"/>
      <c r="F146" s="81"/>
      <c r="G146" s="81"/>
      <c r="H146" s="89"/>
      <c r="I146" s="89"/>
      <c r="J146" s="68"/>
      <c r="K146" s="68"/>
      <c r="L146" s="85"/>
      <c r="M146" s="85">
        <f t="shared" si="5"/>
        <v>0</v>
      </c>
    </row>
    <row r="147" spans="2:13" x14ac:dyDescent="0.3">
      <c r="B147" s="29"/>
      <c r="C147" s="29"/>
      <c r="D147" s="33"/>
      <c r="E147" s="29"/>
      <c r="F147" s="81"/>
      <c r="G147" s="81"/>
      <c r="H147" s="89"/>
      <c r="I147" s="89"/>
      <c r="J147" s="68"/>
      <c r="K147" s="68"/>
      <c r="L147" s="85"/>
      <c r="M147" s="85">
        <f t="shared" si="5"/>
        <v>0</v>
      </c>
    </row>
    <row r="148" spans="2:13" x14ac:dyDescent="0.3">
      <c r="B148" s="29"/>
      <c r="C148" s="29"/>
      <c r="D148" s="33"/>
      <c r="E148" s="29"/>
      <c r="F148" s="81"/>
      <c r="G148" s="81"/>
      <c r="H148" s="89"/>
      <c r="I148" s="89"/>
      <c r="J148" s="68"/>
      <c r="K148" s="68"/>
      <c r="L148" s="85"/>
      <c r="M148" s="85">
        <f t="shared" si="5"/>
        <v>0</v>
      </c>
    </row>
    <row r="149" spans="2:13" x14ac:dyDescent="0.3">
      <c r="B149" s="29"/>
      <c r="C149" s="29"/>
      <c r="D149" s="33"/>
      <c r="E149" s="29"/>
      <c r="F149" s="81"/>
      <c r="G149" s="81"/>
      <c r="H149" s="89"/>
      <c r="I149" s="89"/>
      <c r="J149" s="68"/>
      <c r="K149" s="68"/>
      <c r="L149" s="85"/>
      <c r="M149" s="85">
        <f t="shared" si="5"/>
        <v>0</v>
      </c>
    </row>
    <row r="150" spans="2:13" x14ac:dyDescent="0.3">
      <c r="B150" s="29"/>
      <c r="C150" s="29"/>
      <c r="D150" s="33"/>
      <c r="E150" s="29"/>
      <c r="F150" s="81"/>
      <c r="G150" s="81"/>
      <c r="H150" s="89"/>
      <c r="I150" s="89"/>
      <c r="J150" s="68"/>
      <c r="K150" s="68"/>
      <c r="L150" s="85"/>
      <c r="M150" s="85">
        <f t="shared" si="5"/>
        <v>0</v>
      </c>
    </row>
    <row r="151" spans="2:13" x14ac:dyDescent="0.3">
      <c r="B151" s="29"/>
      <c r="C151" s="29"/>
      <c r="D151" s="33"/>
      <c r="E151" s="29"/>
      <c r="F151" s="81"/>
      <c r="G151" s="81"/>
      <c r="H151" s="89"/>
      <c r="I151" s="89"/>
      <c r="J151" s="68"/>
      <c r="K151" s="68"/>
      <c r="L151" s="85"/>
      <c r="M151" s="85">
        <f t="shared" si="5"/>
        <v>0</v>
      </c>
    </row>
    <row r="152" spans="2:13" x14ac:dyDescent="0.3">
      <c r="B152" s="29"/>
      <c r="C152" s="29"/>
      <c r="D152" s="33"/>
      <c r="E152" s="29"/>
      <c r="F152" s="81"/>
      <c r="G152" s="81"/>
      <c r="H152" s="89"/>
      <c r="I152" s="89"/>
      <c r="J152" s="68"/>
      <c r="K152" s="68"/>
      <c r="L152" s="85"/>
      <c r="M152" s="85">
        <f t="shared" si="5"/>
        <v>0</v>
      </c>
    </row>
    <row r="153" spans="2:13" x14ac:dyDescent="0.3">
      <c r="B153" s="29"/>
      <c r="C153" s="29"/>
      <c r="D153" s="33"/>
      <c r="E153" s="29"/>
      <c r="F153" s="81"/>
      <c r="G153" s="81"/>
      <c r="H153" s="89"/>
      <c r="I153" s="89"/>
      <c r="J153" s="68"/>
      <c r="K153" s="68"/>
      <c r="L153" s="85"/>
      <c r="M153" s="85">
        <f t="shared" si="5"/>
        <v>0</v>
      </c>
    </row>
    <row r="154" spans="2:13" x14ac:dyDescent="0.3">
      <c r="B154" s="29"/>
      <c r="C154" s="29"/>
      <c r="D154" s="33"/>
      <c r="E154" s="29"/>
      <c r="F154" s="81"/>
      <c r="G154" s="81"/>
      <c r="H154" s="89"/>
      <c r="I154" s="89"/>
      <c r="J154" s="68"/>
      <c r="K154" s="68"/>
      <c r="L154" s="85"/>
      <c r="M154" s="85">
        <f t="shared" si="5"/>
        <v>0</v>
      </c>
    </row>
    <row r="155" spans="2:13" x14ac:dyDescent="0.3">
      <c r="B155" s="29"/>
      <c r="C155" s="29"/>
      <c r="D155" s="33"/>
      <c r="E155" s="29"/>
      <c r="F155" s="81"/>
      <c r="G155" s="81"/>
      <c r="H155" s="89"/>
      <c r="I155" s="89"/>
      <c r="J155" s="68"/>
      <c r="K155" s="68"/>
      <c r="L155" s="85"/>
      <c r="M155" s="85">
        <f t="shared" ref="M155:M160" si="6">(J155+K155)*L155</f>
        <v>0</v>
      </c>
    </row>
    <row r="156" spans="2:13" x14ac:dyDescent="0.3">
      <c r="B156" s="29"/>
      <c r="C156" s="29"/>
      <c r="D156" s="33"/>
      <c r="E156" s="29"/>
      <c r="F156" s="81"/>
      <c r="G156" s="81"/>
      <c r="H156" s="89"/>
      <c r="I156" s="89"/>
      <c r="J156" s="68"/>
      <c r="K156" s="68"/>
      <c r="L156" s="85"/>
      <c r="M156" s="85">
        <f t="shared" si="6"/>
        <v>0</v>
      </c>
    </row>
    <row r="157" spans="2:13" x14ac:dyDescent="0.3">
      <c r="B157" s="29"/>
      <c r="C157" s="29"/>
      <c r="D157" s="33"/>
      <c r="E157" s="29"/>
      <c r="F157" s="81"/>
      <c r="G157" s="81"/>
      <c r="H157" s="89"/>
      <c r="I157" s="89"/>
      <c r="J157" s="68"/>
      <c r="K157" s="68"/>
      <c r="L157" s="85"/>
      <c r="M157" s="85">
        <f t="shared" si="6"/>
        <v>0</v>
      </c>
    </row>
    <row r="158" spans="2:13" x14ac:dyDescent="0.3">
      <c r="B158" s="29"/>
      <c r="C158" s="29"/>
      <c r="D158" s="33"/>
      <c r="E158" s="29"/>
      <c r="F158" s="81"/>
      <c r="G158" s="81"/>
      <c r="H158" s="89"/>
      <c r="I158" s="89"/>
      <c r="J158" s="68"/>
      <c r="K158" s="68"/>
      <c r="L158" s="85"/>
      <c r="M158" s="85">
        <f t="shared" si="6"/>
        <v>0</v>
      </c>
    </row>
    <row r="159" spans="2:13" x14ac:dyDescent="0.3">
      <c r="B159" s="29"/>
      <c r="C159" s="29"/>
      <c r="D159" s="33"/>
      <c r="E159" s="29"/>
      <c r="F159" s="81"/>
      <c r="G159" s="81"/>
      <c r="H159" s="89"/>
      <c r="I159" s="89"/>
      <c r="J159" s="68"/>
      <c r="K159" s="68"/>
      <c r="L159" s="85"/>
      <c r="M159" s="85">
        <f t="shared" si="6"/>
        <v>0</v>
      </c>
    </row>
    <row r="160" spans="2:13" x14ac:dyDescent="0.3">
      <c r="B160" s="29"/>
      <c r="C160" s="29"/>
      <c r="D160" s="33"/>
      <c r="E160" s="29"/>
      <c r="F160" s="81"/>
      <c r="G160" s="81"/>
      <c r="H160" s="89"/>
      <c r="I160" s="89"/>
      <c r="J160" s="68"/>
      <c r="K160" s="68"/>
      <c r="L160" s="85"/>
      <c r="M160" s="85">
        <f t="shared" si="6"/>
        <v>0</v>
      </c>
    </row>
    <row r="161" spans="2:2" x14ac:dyDescent="0.3">
      <c r="B161" s="29"/>
    </row>
  </sheetData>
  <mergeCells count="12">
    <mergeCell ref="A25:M25"/>
    <mergeCell ref="A37:M37"/>
    <mergeCell ref="A4:M4"/>
    <mergeCell ref="A14:M14"/>
    <mergeCell ref="B1:M1"/>
    <mergeCell ref="B2:G2"/>
    <mergeCell ref="J2:J3"/>
    <mergeCell ref="K2:K3"/>
    <mergeCell ref="L2:L3"/>
    <mergeCell ref="M2:M3"/>
    <mergeCell ref="H2:H3"/>
    <mergeCell ref="I2: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6C02E-EFFA-40E6-BAA2-E6051D34E02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65ae67c-7451-4153-bdba-093abdc6be8e" xsi:nil="true"/>
    <lcf76f155ced4ddcb4097134ff3c332f xmlns="fab80420-665e-4425-b572-29d4ab0aa5e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82B9FB3D2D574D8F0EFE4F9A3E694B" ma:contentTypeVersion="9" ma:contentTypeDescription="Stvaranje novog dokumenta." ma:contentTypeScope="" ma:versionID="c87690f23187f047a05741b17b2f65e6">
  <xsd:schema xmlns:xsd="http://www.w3.org/2001/XMLSchema" xmlns:xs="http://www.w3.org/2001/XMLSchema" xmlns:p="http://schemas.microsoft.com/office/2006/metadata/properties" xmlns:ns2="fab80420-665e-4425-b572-29d4ab0aa5e5" xmlns:ns3="e65ae67c-7451-4153-bdba-093abdc6be8e" targetNamespace="http://schemas.microsoft.com/office/2006/metadata/properties" ma:root="true" ma:fieldsID="91048a3229a825ce6b1cab2448138c7a" ns2:_="" ns3:_="">
    <xsd:import namespace="fab80420-665e-4425-b572-29d4ab0aa5e5"/>
    <xsd:import namespace="e65ae67c-7451-4153-bdba-093abdc6be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b80420-665e-4425-b572-29d4ab0aa5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Oznake slika" ma:readOnly="false" ma:fieldId="{5cf76f15-5ced-4ddc-b409-7134ff3c332f}" ma:taxonomyMulti="true" ma:sspId="a0d909bf-645b-46a2-8bb9-ccdb743347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ae67c-7451-4153-bdba-093abdc6be8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017b248-3376-44e0-a9e0-a5e8282936e9}" ma:internalName="TaxCatchAll" ma:showField="CatchAllData" ma:web="e65ae67c-7451-4153-bdba-093abdc6be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A44E0D-41EF-4151-BB86-ED1C61946F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2EC97D-1681-4DCF-B370-6E6602511B31}">
  <ds:schemaRefs>
    <ds:schemaRef ds:uri="http://schemas.microsoft.com/office/2006/metadata/properties"/>
    <ds:schemaRef ds:uri="http://schemas.microsoft.com/office/infopath/2007/PartnerControls"/>
    <ds:schemaRef ds:uri="e65ae67c-7451-4153-bdba-093abdc6be8e"/>
    <ds:schemaRef ds:uri="fab80420-665e-4425-b572-29d4ab0aa5e5"/>
  </ds:schemaRefs>
</ds:datastoreItem>
</file>

<file path=customXml/itemProps3.xml><?xml version="1.0" encoding="utf-8"?>
<ds:datastoreItem xmlns:ds="http://schemas.openxmlformats.org/officeDocument/2006/customXml" ds:itemID="{E23E3561-CA57-468F-88DA-2542FC20DB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b80420-665e-4425-b572-29d4ab0aa5e5"/>
    <ds:schemaRef ds:uri="e65ae67c-7451-4153-bdba-093abdc6be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UDŽBENICI</vt:lpstr>
      <vt:lpstr>RADNE</vt:lpstr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Racunovodstvo</dc:creator>
  <cp:keywords/>
  <dc:description/>
  <cp:lastModifiedBy>Korisnik</cp:lastModifiedBy>
  <cp:revision/>
  <dcterms:created xsi:type="dcterms:W3CDTF">2021-06-07T07:48:59Z</dcterms:created>
  <dcterms:modified xsi:type="dcterms:W3CDTF">2022-07-14T11:59:15Z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0x0101004782B9FB3D2D574D8F0EFE4F9A3E694B</vt:lpwstr>
  </property>
  <property fmtid="{D5CDD505-2E9C-101B-9397-08002B2CF9AE}" pid="3" name="MediaServiceImageTags">
    <vt:lpwstr/>
  </property>
</Properties>
</file>